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nis\Downloads\"/>
    </mc:Choice>
  </mc:AlternateContent>
  <xr:revisionPtr revIDLastSave="0" documentId="13_ncr:1_{C89F3EB4-6CEC-4C1E-85B2-2576911A9601}" xr6:coauthVersionLast="47" xr6:coauthVersionMax="47" xr10:uidLastSave="{00000000-0000-0000-0000-000000000000}"/>
  <bookViews>
    <workbookView xWindow="-110" yWindow="-110" windowWidth="38620" windowHeight="21220" xr2:uid="{D904AFAA-77C8-4E54-A20A-C24C1B7C14AD}"/>
  </bookViews>
  <sheets>
    <sheet name="IF2025" sheetId="13" r:id="rId1"/>
    <sheet name="IF2024" sheetId="8" r:id="rId2"/>
    <sheet name="IF2023" sheetId="2" r:id="rId3"/>
    <sheet name="IF2022" sheetId="9" r:id="rId4"/>
    <sheet name="IF2021" sheetId="10" r:id="rId5"/>
    <sheet name="IF2020" sheetId="11" r:id="rId6"/>
  </sheets>
  <definedNames>
    <definedName name="_xlnm._FilterDatabase" localSheetId="5" hidden="1">'IF2020'!$B$1:$G$123</definedName>
    <definedName name="_xlnm._FilterDatabase" localSheetId="4" hidden="1">'IF2021'!$B$1:$G$124</definedName>
    <definedName name="_xlnm._FilterDatabase" localSheetId="3" hidden="1">'IF2022'!$B$1:$G$127</definedName>
    <definedName name="_xlnm._FilterDatabase" localSheetId="2" hidden="1">'IF2023'!$A$1:$J$128</definedName>
    <definedName name="_xlnm._FilterDatabase" localSheetId="1" hidden="1">'IF2024'!$A$1:$J$132</definedName>
    <definedName name="_xlnm._FilterDatabase" localSheetId="0" hidden="1">'IF2025'!$A$1:$J$111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3" l="1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" i="13"/>
  <c r="F2" i="11"/>
  <c r="F2" i="10"/>
  <c r="F2" i="9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2" i="2"/>
  <c r="F3" i="11" l="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20" i="10"/>
  <c r="F121" i="10"/>
  <c r="F122" i="10"/>
  <c r="F123" i="10"/>
  <c r="F124" i="10"/>
  <c r="F22" i="8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78" i="8"/>
  <c r="F2" i="8"/>
</calcChain>
</file>

<file path=xl/sharedStrings.xml><?xml version="1.0" encoding="utf-8"?>
<sst xmlns="http://schemas.openxmlformats.org/spreadsheetml/2006/main" count="1931" uniqueCount="499">
  <si>
    <t>출판사</t>
    <phoneticPr fontId="1" type="noConversion"/>
  </si>
  <si>
    <t>저널명</t>
    <phoneticPr fontId="1" type="noConversion"/>
  </si>
  <si>
    <t>CiteScore</t>
    <phoneticPr fontId="1" type="noConversion"/>
  </si>
  <si>
    <t>JIF Percentile</t>
    <phoneticPr fontId="1" type="noConversion"/>
  </si>
  <si>
    <t>Impact Factor</t>
    <phoneticPr fontId="1" type="noConversion"/>
  </si>
  <si>
    <t>SCIENCE</t>
    <phoneticPr fontId="1" type="noConversion"/>
  </si>
  <si>
    <t>Science</t>
    <phoneticPr fontId="1" type="noConversion"/>
  </si>
  <si>
    <t>Journal of The Electrochemical Society</t>
    <phoneticPr fontId="1" type="noConversion"/>
  </si>
  <si>
    <t>J. Electrochem. Soc.</t>
    <phoneticPr fontId="1" type="noConversion"/>
  </si>
  <si>
    <t>ECS J. Solid State Sci. Technol.</t>
  </si>
  <si>
    <t>J. Electrochem. Sci. Technol.</t>
    <phoneticPr fontId="1" type="noConversion"/>
  </si>
  <si>
    <t>Journal of Electrochemical Science and Technology</t>
    <phoneticPr fontId="1" type="noConversion"/>
  </si>
  <si>
    <t>ECS</t>
    <phoneticPr fontId="1" type="noConversion"/>
  </si>
  <si>
    <t>2D Materials</t>
  </si>
  <si>
    <t>2D Mater.</t>
    <phoneticPr fontId="1" type="noConversion"/>
  </si>
  <si>
    <t>ECS Journal of Solid State Science and Technology</t>
    <phoneticPr fontId="1" type="noConversion"/>
  </si>
  <si>
    <t>Nanotechnology</t>
    <phoneticPr fontId="1" type="noConversion"/>
  </si>
  <si>
    <t>Materials Express</t>
  </si>
  <si>
    <t>Mater. Express</t>
    <phoneticPr fontId="1" type="noConversion"/>
  </si>
  <si>
    <t>Journal of Nanomaterials</t>
  </si>
  <si>
    <t>J. Nanomater.</t>
    <phoneticPr fontId="1" type="noConversion"/>
  </si>
  <si>
    <t>APL Mater.</t>
    <phoneticPr fontId="1" type="noConversion"/>
  </si>
  <si>
    <t>Applied Physics Letters</t>
    <phoneticPr fontId="1" type="noConversion"/>
  </si>
  <si>
    <t>Appl. Phys. Lett.</t>
    <phoneticPr fontId="1" type="noConversion"/>
  </si>
  <si>
    <t>Int. J. Electrochem. Sci.</t>
  </si>
  <si>
    <t>Nanomaterials</t>
  </si>
  <si>
    <t>IOP</t>
    <phoneticPr fontId="1" type="noConversion"/>
  </si>
  <si>
    <t>ASP</t>
    <phoneticPr fontId="1" type="noConversion"/>
  </si>
  <si>
    <t>AIP</t>
    <phoneticPr fontId="1" type="noConversion"/>
  </si>
  <si>
    <t>HINDAWI</t>
    <phoneticPr fontId="1" type="noConversion"/>
  </si>
  <si>
    <t>MDPI</t>
    <phoneticPr fontId="1" type="noConversion"/>
  </si>
  <si>
    <t>Science</t>
  </si>
  <si>
    <t>Science Advances</t>
    <phoneticPr fontId="1" type="noConversion"/>
  </si>
  <si>
    <t>Sci. Adv.</t>
  </si>
  <si>
    <t>Nature</t>
    <phoneticPr fontId="1" type="noConversion"/>
  </si>
  <si>
    <t>Nature</t>
  </si>
  <si>
    <t>Nature Reviews Materials</t>
    <phoneticPr fontId="1" type="noConversion"/>
  </si>
  <si>
    <t>Nat. Rev. Mater.</t>
  </si>
  <si>
    <t>Nature Energy</t>
    <phoneticPr fontId="1" type="noConversion"/>
  </si>
  <si>
    <t>Nature Materials</t>
    <phoneticPr fontId="1" type="noConversion"/>
  </si>
  <si>
    <t>Nat. Mater.</t>
  </si>
  <si>
    <t>Nature Nanotechnology</t>
    <phoneticPr fontId="1" type="noConversion"/>
  </si>
  <si>
    <t>Nat. Nanotechnol.</t>
  </si>
  <si>
    <t>Nature Chemistry</t>
    <phoneticPr fontId="1" type="noConversion"/>
  </si>
  <si>
    <t>Nat. Chem.</t>
  </si>
  <si>
    <t>Nat. Phys.</t>
    <phoneticPr fontId="1" type="noConversion"/>
  </si>
  <si>
    <t>Nat. Commun.</t>
  </si>
  <si>
    <t>NPG Asia Mater.</t>
  </si>
  <si>
    <t>Scientific Reports</t>
    <phoneticPr fontId="1" type="noConversion"/>
  </si>
  <si>
    <t>Sci. Rep.</t>
    <phoneticPr fontId="1" type="noConversion"/>
  </si>
  <si>
    <t>NPG</t>
    <phoneticPr fontId="1" type="noConversion"/>
  </si>
  <si>
    <t>Commun. Phys.</t>
  </si>
  <si>
    <t>CELL</t>
    <phoneticPr fontId="1" type="noConversion"/>
  </si>
  <si>
    <t>Nano Research</t>
    <phoneticPr fontId="1" type="noConversion"/>
  </si>
  <si>
    <t>Nano Res.</t>
    <phoneticPr fontId="1" type="noConversion"/>
  </si>
  <si>
    <t>Journal of Materials Science</t>
    <phoneticPr fontId="1" type="noConversion"/>
  </si>
  <si>
    <t>J. Mater. Sci.</t>
  </si>
  <si>
    <t>Journal of Solid State Electrochemistry</t>
    <phoneticPr fontId="1" type="noConversion"/>
  </si>
  <si>
    <t>J. Solid State Electrochem.</t>
  </si>
  <si>
    <t>Journal of Applied Electrochemistry</t>
    <phoneticPr fontId="1" type="noConversion"/>
  </si>
  <si>
    <t>J. Appl. Electrochem.</t>
    <phoneticPr fontId="1" type="noConversion"/>
  </si>
  <si>
    <t>Ionics</t>
    <phoneticPr fontId="1" type="noConversion"/>
  </si>
  <si>
    <t>Frontiers of Materials Science</t>
    <phoneticPr fontId="1" type="noConversion"/>
  </si>
  <si>
    <t>Front. Mater. Sci.</t>
    <phoneticPr fontId="1" type="noConversion"/>
  </si>
  <si>
    <t>Journal of Chemical Sciences</t>
    <phoneticPr fontId="1" type="noConversion"/>
  </si>
  <si>
    <t>J. Chem. Sci.</t>
    <phoneticPr fontId="1" type="noConversion"/>
  </si>
  <si>
    <t>Carbon</t>
    <phoneticPr fontId="1" type="noConversion"/>
  </si>
  <si>
    <t>Electronic Materials Letters</t>
    <phoneticPr fontId="1" type="noConversion"/>
  </si>
  <si>
    <t>Electron. Mater. Lett.</t>
  </si>
  <si>
    <t>Bulletin of Materials Science</t>
    <phoneticPr fontId="1" type="noConversion"/>
  </si>
  <si>
    <t>Chem. Rev.</t>
  </si>
  <si>
    <t>Accounts Chem. Res.</t>
  </si>
  <si>
    <t>J. Am. Chem. Soc.</t>
  </si>
  <si>
    <t>ACS Nano</t>
  </si>
  <si>
    <t>Nano Lett.</t>
  </si>
  <si>
    <t>ACS Appl. Mater. Interfaces</t>
  </si>
  <si>
    <t>J. Phys. Chem. Lett.</t>
  </si>
  <si>
    <t>Environ. Sci. Technol.</t>
  </si>
  <si>
    <t>Journal of Physical Chemistry C</t>
    <phoneticPr fontId="3" type="noConversion"/>
  </si>
  <si>
    <t>J. Phys. Chem. C</t>
  </si>
  <si>
    <t>Energy Fuels</t>
  </si>
  <si>
    <t>ACS Omega</t>
  </si>
  <si>
    <t>Accounts of Chemical Research</t>
    <phoneticPr fontId="1" type="noConversion"/>
  </si>
  <si>
    <t>ACS Sustainable Chemistry &amp; Engineering</t>
    <phoneticPr fontId="1" type="noConversion"/>
  </si>
  <si>
    <t>ACS Sustain. Chem. Eng.</t>
  </si>
  <si>
    <t>Energy &amp; Fuels</t>
    <phoneticPr fontId="1" type="noConversion"/>
  </si>
  <si>
    <t>ACS Appl. Energy Mater.</t>
    <phoneticPr fontId="1" type="noConversion"/>
  </si>
  <si>
    <t>ACS Appl. Nano Mater.</t>
    <phoneticPr fontId="1" type="noConversion"/>
  </si>
  <si>
    <t>Cell</t>
    <phoneticPr fontId="1" type="noConversion"/>
  </si>
  <si>
    <t>Joule</t>
    <phoneticPr fontId="1" type="noConversion"/>
  </si>
  <si>
    <t>Chem</t>
    <phoneticPr fontId="1" type="noConversion"/>
  </si>
  <si>
    <t>Matter</t>
    <phoneticPr fontId="1" type="noConversion"/>
  </si>
  <si>
    <t>Trends in Chemistry</t>
    <phoneticPr fontId="1" type="noConversion"/>
  </si>
  <si>
    <t>Adv. Mater.</t>
  </si>
  <si>
    <t>Adv. Energy Mater.</t>
  </si>
  <si>
    <t>Adv. Funct. Mater.</t>
  </si>
  <si>
    <t>Adv. Sci.</t>
  </si>
  <si>
    <t>Adv. Mater. Technol.</t>
  </si>
  <si>
    <t>Adv. Mater. Interfaces</t>
  </si>
  <si>
    <t>Adv. Eng. Mater.</t>
  </si>
  <si>
    <t>Small</t>
    <phoneticPr fontId="1" type="noConversion"/>
  </si>
  <si>
    <t>Small</t>
  </si>
  <si>
    <t>Small Methods</t>
  </si>
  <si>
    <t>ChemSusChem</t>
  </si>
  <si>
    <t>ChemElectroChem</t>
  </si>
  <si>
    <t>ChemPhysChem</t>
  </si>
  <si>
    <t>Energy Technol.</t>
    <phoneticPr fontId="1" type="noConversion"/>
  </si>
  <si>
    <t>ChemistrySelect</t>
  </si>
  <si>
    <t>ChemistryOpen</t>
  </si>
  <si>
    <t>WILEY</t>
    <phoneticPr fontId="1" type="noConversion"/>
  </si>
  <si>
    <t>Chem. Asian J.</t>
    <phoneticPr fontId="1" type="noConversion"/>
  </si>
  <si>
    <t>Chem. Eur. J.</t>
    <phoneticPr fontId="1" type="noConversion"/>
  </si>
  <si>
    <t>Particle &amp; Particle Systems Characterization</t>
    <phoneticPr fontId="1" type="noConversion"/>
  </si>
  <si>
    <t>Energy Technology</t>
    <phoneticPr fontId="1" type="noConversion"/>
  </si>
  <si>
    <t>Advanced Materials</t>
    <phoneticPr fontId="1" type="noConversion"/>
  </si>
  <si>
    <t>Advanced Energy Materials</t>
    <phoneticPr fontId="1" type="noConversion"/>
  </si>
  <si>
    <t>Advanced Functional Materials</t>
    <phoneticPr fontId="1" type="noConversion"/>
  </si>
  <si>
    <t>Advanced Science</t>
    <phoneticPr fontId="1" type="noConversion"/>
  </si>
  <si>
    <t>Advanced Materials Technologies</t>
    <phoneticPr fontId="1" type="noConversion"/>
  </si>
  <si>
    <t>Advanced Materials Interfaces</t>
    <phoneticPr fontId="1" type="noConversion"/>
  </si>
  <si>
    <t xml:space="preserve">Advanced Engineering Materials </t>
    <phoneticPr fontId="1" type="noConversion"/>
  </si>
  <si>
    <t>Small Methods</t>
    <phoneticPr fontId="1" type="noConversion"/>
  </si>
  <si>
    <t>ChemSusChem</t>
    <phoneticPr fontId="1" type="noConversion"/>
  </si>
  <si>
    <t>ChemElectroChem</t>
    <phoneticPr fontId="1" type="noConversion"/>
  </si>
  <si>
    <t>ChemPhysChem</t>
    <phoneticPr fontId="1" type="noConversion"/>
  </si>
  <si>
    <t>Angewandte Chemie International Edition</t>
    <phoneticPr fontId="1" type="noConversion"/>
  </si>
  <si>
    <t>Batteries &amp; Supercaps</t>
    <phoneticPr fontId="1" type="noConversion"/>
  </si>
  <si>
    <t xml:space="preserve">ChemistrySelect </t>
    <phoneticPr fontId="1" type="noConversion"/>
  </si>
  <si>
    <t>ChemistryOpen</t>
    <phoneticPr fontId="1" type="noConversion"/>
  </si>
  <si>
    <t>ACS</t>
    <phoneticPr fontId="1" type="noConversion"/>
  </si>
  <si>
    <t>Chemical Society Reviews</t>
    <phoneticPr fontId="1" type="noConversion"/>
  </si>
  <si>
    <t>Energy Environ. Sci.</t>
  </si>
  <si>
    <t>Materials Horizons</t>
    <phoneticPr fontId="1" type="noConversion"/>
  </si>
  <si>
    <t>Journal of Materials Chemistry A</t>
    <phoneticPr fontId="1" type="noConversion"/>
  </si>
  <si>
    <t>J. Mater. Chem. A</t>
  </si>
  <si>
    <t>Chemical Science</t>
    <phoneticPr fontId="1" type="noConversion"/>
  </si>
  <si>
    <t>Chem. Sci.</t>
  </si>
  <si>
    <t>Green Chemistry</t>
    <phoneticPr fontId="1" type="noConversion"/>
  </si>
  <si>
    <t>Green Chem.</t>
  </si>
  <si>
    <t>Nanoscale Horizons</t>
    <phoneticPr fontId="1" type="noConversion"/>
  </si>
  <si>
    <t>Nanoscale Horiz.</t>
  </si>
  <si>
    <t>Nanoscale</t>
  </si>
  <si>
    <t>Chem. Commun.</t>
  </si>
  <si>
    <t>Physical Chemistry Chemical Physics</t>
    <phoneticPr fontId="1" type="noConversion"/>
  </si>
  <si>
    <t>Phys. Chem. Chem. Phys.</t>
  </si>
  <si>
    <t>New J. Chem.</t>
  </si>
  <si>
    <t>RSC Advances</t>
    <phoneticPr fontId="1" type="noConversion"/>
  </si>
  <si>
    <t>RSC Adv.</t>
  </si>
  <si>
    <t>RSC</t>
    <phoneticPr fontId="1" type="noConversion"/>
  </si>
  <si>
    <t>Energy Storage Materials</t>
    <phoneticPr fontId="1" type="noConversion"/>
  </si>
  <si>
    <t>Energy Storage Mater.</t>
  </si>
  <si>
    <t>Nano Energy</t>
    <phoneticPr fontId="1" type="noConversion"/>
  </si>
  <si>
    <t>Chem. Eng. J.</t>
  </si>
  <si>
    <t>Appl. Energy</t>
    <phoneticPr fontId="1" type="noConversion"/>
  </si>
  <si>
    <t>Acta Mater.</t>
    <phoneticPr fontId="1" type="noConversion"/>
  </si>
  <si>
    <t>Journal of Alloys and Compounds</t>
    <phoneticPr fontId="1" type="noConversion"/>
  </si>
  <si>
    <t>J. Alloy. Compd.</t>
    <phoneticPr fontId="1" type="noConversion"/>
  </si>
  <si>
    <t>Sensors and Actuators B: Chemical</t>
    <phoneticPr fontId="1" type="noConversion"/>
  </si>
  <si>
    <t>Int. J. Hydrog. Energy</t>
  </si>
  <si>
    <t>Applied Surface Science</t>
  </si>
  <si>
    <t>Appl. Surf. Sci.</t>
  </si>
  <si>
    <t>J. Energy Storage</t>
  </si>
  <si>
    <t>Energy Reports</t>
  </si>
  <si>
    <t>Energy Rep.</t>
  </si>
  <si>
    <t>J. Energy Chem.</t>
  </si>
  <si>
    <t>Sustain. Mater. Technol.</t>
  </si>
  <si>
    <t>Electrochim. Acta</t>
  </si>
  <si>
    <t>Electrochem. Commun.</t>
  </si>
  <si>
    <t>Journal of Electroanalytical Chemistry</t>
    <phoneticPr fontId="1" type="noConversion"/>
  </si>
  <si>
    <t>J. Electroanal. Chem.</t>
    <phoneticPr fontId="1" type="noConversion"/>
  </si>
  <si>
    <t>Mater. Lett.</t>
  </si>
  <si>
    <t>Solid State Ionics</t>
  </si>
  <si>
    <t>Solid State Ion.</t>
  </si>
  <si>
    <t>Solid State Sci.</t>
  </si>
  <si>
    <t>Solid State Communications</t>
  </si>
  <si>
    <t>Solid State Commun.</t>
  </si>
  <si>
    <t>J. Ind. Eng. Chem.</t>
  </si>
  <si>
    <t>Prog. Mater. Sci.</t>
  </si>
  <si>
    <t>Nano Today</t>
  </si>
  <si>
    <t>Materials Today</t>
    <phoneticPr fontId="1" type="noConversion"/>
  </si>
  <si>
    <t>Mater. Today</t>
  </si>
  <si>
    <t>Mater. Today Energy</t>
  </si>
  <si>
    <t>Materials Today Nano</t>
    <phoneticPr fontId="1" type="noConversion"/>
  </si>
  <si>
    <t>Appl. Mater. Today</t>
  </si>
  <si>
    <t>Mater. Today Commun.</t>
  </si>
  <si>
    <t>Sens. Actuator B-Chem.</t>
  </si>
  <si>
    <t>ELSEVIER</t>
    <phoneticPr fontId="1" type="noConversion"/>
  </si>
  <si>
    <t>SPRINGER</t>
    <phoneticPr fontId="1" type="noConversion"/>
  </si>
  <si>
    <t>Mater. Today Nano</t>
    <phoneticPr fontId="1" type="noConversion"/>
  </si>
  <si>
    <t>Nanoscale Adv.</t>
    <phoneticPr fontId="1" type="noConversion"/>
  </si>
  <si>
    <t>Batteries Supercaps</t>
    <phoneticPr fontId="1" type="noConversion"/>
  </si>
  <si>
    <t>Part. Part. Syst. Charact.</t>
  </si>
  <si>
    <t>Angew. Chem. Int. Ed.</t>
    <phoneticPr fontId="1" type="noConversion"/>
  </si>
  <si>
    <t>Trends Chem.</t>
    <phoneticPr fontId="1" type="noConversion"/>
  </si>
  <si>
    <t>Chemical Reviews</t>
    <phoneticPr fontId="1" type="noConversion"/>
  </si>
  <si>
    <t>ACS Energy Letters</t>
    <phoneticPr fontId="1" type="noConversion"/>
  </si>
  <si>
    <t>Journal of the American Chemical Society</t>
    <phoneticPr fontId="1" type="noConversion"/>
  </si>
  <si>
    <t>ACS Nano</t>
    <phoneticPr fontId="1" type="noConversion"/>
  </si>
  <si>
    <t>Nano Letters</t>
    <phoneticPr fontId="1" type="noConversion"/>
  </si>
  <si>
    <t>Chemistry of Materials</t>
    <phoneticPr fontId="1" type="noConversion"/>
  </si>
  <si>
    <t>ACS Applied Materials &amp; Interfaces</t>
    <phoneticPr fontId="1" type="noConversion"/>
  </si>
  <si>
    <t>Journal of Physical Chemistry Letters</t>
    <phoneticPr fontId="1" type="noConversion"/>
  </si>
  <si>
    <t>Environmental Science &amp; Technology</t>
    <phoneticPr fontId="1" type="noConversion"/>
  </si>
  <si>
    <t>ACS Omega</t>
    <phoneticPr fontId="1" type="noConversion"/>
  </si>
  <si>
    <t>ACS Applied Energy Materials</t>
    <phoneticPr fontId="1" type="noConversion"/>
  </si>
  <si>
    <t>ACS Applied Nano Materials</t>
    <phoneticPr fontId="1" type="noConversion"/>
  </si>
  <si>
    <t>Energy &amp; Environmental Science</t>
    <phoneticPr fontId="1" type="noConversion"/>
  </si>
  <si>
    <t>Nanoscale</t>
    <phoneticPr fontId="1" type="noConversion"/>
  </si>
  <si>
    <t>Chemical Communications</t>
    <phoneticPr fontId="1" type="noConversion"/>
  </si>
  <si>
    <t>New Journal of Chemistry</t>
    <phoneticPr fontId="1" type="noConversion"/>
  </si>
  <si>
    <t>Materials Chemistry Frontiers</t>
    <phoneticPr fontId="1" type="noConversion"/>
  </si>
  <si>
    <t>Nanoscale Advances</t>
    <phoneticPr fontId="1" type="noConversion"/>
  </si>
  <si>
    <t>Chemistry-A European Journal</t>
    <phoneticPr fontId="1" type="noConversion"/>
  </si>
  <si>
    <t>Chemistry-An Asian Journal</t>
    <phoneticPr fontId="1" type="noConversion"/>
  </si>
  <si>
    <t>Applied Energy</t>
    <phoneticPr fontId="1" type="noConversion"/>
  </si>
  <si>
    <t>International Journal of Hydrogen Energy</t>
    <phoneticPr fontId="1" type="noConversion"/>
  </si>
  <si>
    <t>Journal of Energy Storage</t>
    <phoneticPr fontId="1" type="noConversion"/>
  </si>
  <si>
    <t>Journal of Energy Chemistry</t>
    <phoneticPr fontId="1" type="noConversion"/>
  </si>
  <si>
    <t>Electrochemistry Communications</t>
    <phoneticPr fontId="1" type="noConversion"/>
  </si>
  <si>
    <t>Materials Letters</t>
    <phoneticPr fontId="1" type="noConversion"/>
  </si>
  <si>
    <t>Solid State Sciences</t>
    <phoneticPr fontId="1" type="noConversion"/>
  </si>
  <si>
    <t>Progress in Materials Science</t>
    <phoneticPr fontId="1" type="noConversion"/>
  </si>
  <si>
    <t>Materials Today Energy</t>
    <phoneticPr fontId="1" type="noConversion"/>
  </si>
  <si>
    <t>Applied Materials Today</t>
    <phoneticPr fontId="1" type="noConversion"/>
  </si>
  <si>
    <t>Materials Today Communications</t>
    <phoneticPr fontId="1" type="noConversion"/>
  </si>
  <si>
    <t>Electrochem. Energy Rev.</t>
  </si>
  <si>
    <t>ACS Materials Letters</t>
    <phoneticPr fontId="3" type="noConversion"/>
  </si>
  <si>
    <t>ACS Mater. Lett.</t>
    <phoneticPr fontId="1" type="noConversion"/>
  </si>
  <si>
    <t>Nat. Energy</t>
    <phoneticPr fontId="1" type="noConversion"/>
  </si>
  <si>
    <t>Nature Physics</t>
    <phoneticPr fontId="1" type="noConversion"/>
  </si>
  <si>
    <t>Nature Communications</t>
    <phoneticPr fontId="1" type="noConversion"/>
  </si>
  <si>
    <t>NPG Asia Materials</t>
    <phoneticPr fontId="1" type="noConversion"/>
  </si>
  <si>
    <t>Communications Chemistry</t>
    <phoneticPr fontId="1" type="noConversion"/>
  </si>
  <si>
    <t>Communications Physics</t>
    <phoneticPr fontId="1" type="noConversion"/>
  </si>
  <si>
    <t>Energy &amp; Environmental Materials</t>
    <phoneticPr fontId="1" type="noConversion"/>
  </si>
  <si>
    <t>Energy Environ. Mater.</t>
    <phoneticPr fontId="1" type="noConversion"/>
  </si>
  <si>
    <t>International Journal of Energy Research</t>
    <phoneticPr fontId="1" type="noConversion"/>
  </si>
  <si>
    <t>Int. J. Energy Res.</t>
    <phoneticPr fontId="1" type="noConversion"/>
  </si>
  <si>
    <t>Applied Catalysis B: Environmental</t>
    <phoneticPr fontId="1" type="noConversion"/>
  </si>
  <si>
    <t>Appl. Catal. B: Environ.</t>
    <phoneticPr fontId="1" type="noConversion"/>
  </si>
  <si>
    <t>Composites Part B: Engineering</t>
    <phoneticPr fontId="1" type="noConversion"/>
  </si>
  <si>
    <t>Compos. B. Eng.</t>
    <phoneticPr fontId="1" type="noConversion"/>
  </si>
  <si>
    <t>Abbreviation</t>
    <phoneticPr fontId="1" type="noConversion"/>
  </si>
  <si>
    <t>Journal of Power Sources</t>
    <phoneticPr fontId="1" type="noConversion"/>
  </si>
  <si>
    <t>J. Power Sources</t>
    <phoneticPr fontId="1" type="noConversion"/>
  </si>
  <si>
    <t>Sustainable Materials and Technologies</t>
    <phoneticPr fontId="1" type="noConversion"/>
  </si>
  <si>
    <t>Acta Materialia</t>
    <phoneticPr fontId="1" type="noConversion"/>
  </si>
  <si>
    <t>Electrochimica Acta</t>
    <phoneticPr fontId="1" type="noConversion"/>
  </si>
  <si>
    <t>Journal of Industrial and Engineering Chemistry</t>
    <phoneticPr fontId="1" type="noConversion"/>
  </si>
  <si>
    <t>ACS Energy Lett.</t>
    <phoneticPr fontId="1" type="noConversion"/>
  </si>
  <si>
    <t>Chem. Soc. Rev.</t>
    <phoneticPr fontId="1" type="noConversion"/>
  </si>
  <si>
    <t>Electrochemical Energy Reviews</t>
    <phoneticPr fontId="1" type="noConversion"/>
  </si>
  <si>
    <t>APL Materials</t>
    <phoneticPr fontId="1" type="noConversion"/>
  </si>
  <si>
    <t>International Journal of Electrochemical Science</t>
    <phoneticPr fontId="1" type="noConversion"/>
  </si>
  <si>
    <t>Chemical Engineering Journal</t>
    <phoneticPr fontId="1" type="noConversion"/>
  </si>
  <si>
    <t>Chem. Mater.</t>
    <phoneticPr fontId="1" type="noConversion"/>
  </si>
  <si>
    <t>Nano-Micro Letters</t>
    <phoneticPr fontId="1" type="noConversion"/>
  </si>
  <si>
    <t>Nano-Micro Lett.</t>
    <phoneticPr fontId="1" type="noConversion"/>
  </si>
  <si>
    <t>Carbon Letters</t>
  </si>
  <si>
    <t>Carbon Lett.</t>
  </si>
  <si>
    <t>Mater. Horiz.</t>
    <phoneticPr fontId="1" type="noConversion"/>
  </si>
  <si>
    <t>Mater. Chem. Front.</t>
    <phoneticPr fontId="1" type="noConversion"/>
  </si>
  <si>
    <t>Bull. Mater. Sci.</t>
    <phoneticPr fontId="1" type="noConversion"/>
  </si>
  <si>
    <t>Commun. Chem.</t>
    <phoneticPr fontId="1" type="noConversion"/>
  </si>
  <si>
    <t>ESG</t>
    <phoneticPr fontId="1" type="noConversion"/>
  </si>
  <si>
    <t>업데이트 내용</t>
    <phoneticPr fontId="1" type="noConversion"/>
  </si>
  <si>
    <t>2023.06.29</t>
    <phoneticPr fontId="1" type="noConversion"/>
  </si>
  <si>
    <t>JIF 값 입력시 등급, 폰트 색상 자동 변환</t>
    <phoneticPr fontId="1" type="noConversion"/>
  </si>
  <si>
    <t>SCIENCE</t>
  </si>
  <si>
    <t>NPG</t>
    <phoneticPr fontId="1" type="noConversion"/>
  </si>
  <si>
    <t>CELL</t>
    <phoneticPr fontId="1" type="noConversion"/>
  </si>
  <si>
    <t>WILEY</t>
    <phoneticPr fontId="1" type="noConversion"/>
  </si>
  <si>
    <t>ACS</t>
    <phoneticPr fontId="1" type="noConversion"/>
  </si>
  <si>
    <t>RSC</t>
    <phoneticPr fontId="1" type="noConversion"/>
  </si>
  <si>
    <t>ELSEVIER</t>
    <phoneticPr fontId="1" type="noConversion"/>
  </si>
  <si>
    <t>ECS</t>
    <phoneticPr fontId="1" type="noConversion"/>
  </si>
  <si>
    <t>SPRINGER</t>
    <phoneticPr fontId="1" type="noConversion"/>
  </si>
  <si>
    <t>IOP</t>
    <phoneticPr fontId="1" type="noConversion"/>
  </si>
  <si>
    <t>AIP</t>
    <phoneticPr fontId="1" type="noConversion"/>
  </si>
  <si>
    <t>International Journal of Electrochemical Science</t>
  </si>
  <si>
    <t>ESG</t>
  </si>
  <si>
    <t>APL Materials</t>
  </si>
  <si>
    <t>Bull. Mat. Sci.</t>
  </si>
  <si>
    <t>Appl. Nanosci.</t>
  </si>
  <si>
    <t>Applied Nanoscience</t>
    <phoneticPr fontId="1" type="noConversion"/>
  </si>
  <si>
    <t>Electrochemical Energy Reviews</t>
  </si>
  <si>
    <t>Journal of Industrial and Engineering Chemistry</t>
  </si>
  <si>
    <t>Electrochimica Acta</t>
  </si>
  <si>
    <t>Acta Materialia</t>
  </si>
  <si>
    <t>Sustainable Materials and Technologies</t>
  </si>
  <si>
    <t>Chemical Engineering journal</t>
    <phoneticPr fontId="1" type="noConversion"/>
  </si>
  <si>
    <t>Mat. Chem. Front.</t>
  </si>
  <si>
    <t>Mater. Horizons</t>
  </si>
  <si>
    <t>Chem. Soc. Rev.</t>
  </si>
  <si>
    <t>Journal of Physical Chemistry C</t>
    <phoneticPr fontId="4" type="noConversion"/>
  </si>
  <si>
    <t>Chem. Mat.</t>
  </si>
  <si>
    <t>ACS Materials Letters</t>
    <phoneticPr fontId="4" type="noConversion"/>
  </si>
  <si>
    <t>ACS Energy Lett.</t>
  </si>
  <si>
    <t>Comm. Chem.</t>
  </si>
  <si>
    <t>-</t>
    <phoneticPr fontId="1" type="noConversion"/>
  </si>
  <si>
    <t>J. Nanosci. Nanotechnol.</t>
    <phoneticPr fontId="1" type="noConversion"/>
  </si>
  <si>
    <t>Journal of Nanoscience and Nanotechnology</t>
    <phoneticPr fontId="1" type="noConversion"/>
  </si>
  <si>
    <t>J. power sources</t>
    <phoneticPr fontId="1" type="noConversion"/>
  </si>
  <si>
    <t>journal of power sources</t>
  </si>
  <si>
    <t>Communications Physics</t>
  </si>
  <si>
    <t>Communications Chemistry</t>
  </si>
  <si>
    <t>NPG Asia Materials</t>
  </si>
  <si>
    <t>Nature Communications</t>
  </si>
  <si>
    <t>Nature Physics</t>
  </si>
  <si>
    <t>Nat. Energy</t>
  </si>
  <si>
    <t>abbreviation</t>
    <phoneticPr fontId="1" type="noConversion"/>
  </si>
  <si>
    <t>Solid State Sciences</t>
  </si>
  <si>
    <t>Materials Today Communications</t>
  </si>
  <si>
    <t>Materials Letters</t>
  </si>
  <si>
    <t>Journal of Energy Storage</t>
  </si>
  <si>
    <t>Electrochemistry Communications</t>
  </si>
  <si>
    <t>International Journal of Hydrogen Energy</t>
  </si>
  <si>
    <t>Materials Today Energy</t>
  </si>
  <si>
    <t>Journal of Energy Chemistry</t>
  </si>
  <si>
    <t>Apllied Energy</t>
    <phoneticPr fontId="1" type="noConversion"/>
  </si>
  <si>
    <t>Progress in Materials Science</t>
  </si>
  <si>
    <t>Nanoscale Advances</t>
  </si>
  <si>
    <t>New Journal of Chemistry</t>
  </si>
  <si>
    <t>Chemical Communications</t>
  </si>
  <si>
    <t>Materials Chemistry Frontiers</t>
  </si>
  <si>
    <t>Energy &amp; Environmental Science</t>
  </si>
  <si>
    <t>ACS Applied Nano Materials</t>
  </si>
  <si>
    <t>ACS Applied Energy Materials</t>
  </si>
  <si>
    <t>Journal of Physical Chemistry Letters</t>
  </si>
  <si>
    <t>Environmental Science &amp; Technology</t>
  </si>
  <si>
    <t>ACS Applied Materials &amp; Interfaces</t>
  </si>
  <si>
    <t>Chemistry of Materials</t>
  </si>
  <si>
    <t>Nano Letters</t>
  </si>
  <si>
    <t>Journal of the American Chemical Society</t>
  </si>
  <si>
    <t>ACS Energy Letters</t>
  </si>
  <si>
    <t>Chemical Reviews</t>
  </si>
  <si>
    <t>Chemistry An Asian Journal</t>
    <phoneticPr fontId="1" type="noConversion"/>
  </si>
  <si>
    <t>Chemistry A European Journal</t>
    <phoneticPr fontId="1" type="noConversion"/>
  </si>
  <si>
    <t>OAE</t>
  </si>
  <si>
    <t>Energy materials</t>
  </si>
  <si>
    <t>Energy Mater.</t>
  </si>
  <si>
    <t>IOP</t>
  </si>
  <si>
    <t>Cell Rep. Phys. Sci.</t>
  </si>
  <si>
    <t>Nat. Sustain.</t>
  </si>
  <si>
    <t>Nature Sustainability</t>
  </si>
  <si>
    <t>eScience</t>
    <phoneticPr fontId="1" type="noConversion"/>
  </si>
  <si>
    <t>2023.06.21</t>
  </si>
  <si>
    <t>Cell Reports Physical Science</t>
  </si>
  <si>
    <t>Applied Catalysis B-Environment and Energy</t>
  </si>
  <si>
    <t>Appl. Catal. B-Environ. Energy</t>
  </si>
  <si>
    <t>Nat. Sustain., Cell Rep. Phys. Sci, iScience 추가</t>
  </si>
  <si>
    <t>iScience</t>
  </si>
  <si>
    <t>출판사</t>
  </si>
  <si>
    <t>저널명</t>
  </si>
  <si>
    <t>Abbreviation</t>
  </si>
  <si>
    <t>Impact Factor</t>
  </si>
  <si>
    <t>CiteScore</t>
  </si>
  <si>
    <t>JIF Percentile</t>
  </si>
  <si>
    <t>업데이트 내용</t>
  </si>
  <si>
    <t>Science Advances</t>
  </si>
  <si>
    <t>2023.06.29</t>
  </si>
  <si>
    <t>JIF 값 입력시 등급, 폰트 색상 자동 변환</t>
  </si>
  <si>
    <t>NPG</t>
  </si>
  <si>
    <t>Nature Reviews Materials</t>
  </si>
  <si>
    <t>Nature Energy</t>
  </si>
  <si>
    <t>2025.06.19</t>
  </si>
  <si>
    <t>Materials Express, Journal of Nanomaterials 삭제</t>
  </si>
  <si>
    <t>Nature Materials</t>
  </si>
  <si>
    <t>Nature Nanotechnology</t>
  </si>
  <si>
    <t>Nature Chemistry</t>
  </si>
  <si>
    <t>Nat. Phys.</t>
  </si>
  <si>
    <t>Commun. Chem.</t>
  </si>
  <si>
    <t>Scientific Reports</t>
  </si>
  <si>
    <t>Sci. Rep.</t>
  </si>
  <si>
    <t>CELL</t>
  </si>
  <si>
    <t>Cell</t>
  </si>
  <si>
    <t>Joule</t>
  </si>
  <si>
    <t>Chem</t>
  </si>
  <si>
    <t>Matter</t>
  </si>
  <si>
    <t>Trends in Chemistry</t>
  </si>
  <si>
    <t>Trends Chem.</t>
  </si>
  <si>
    <t>WILEY</t>
  </si>
  <si>
    <t>Advanced Materials</t>
  </si>
  <si>
    <t>Advanced Energy Materials</t>
  </si>
  <si>
    <t>Advanced Functional Materials</t>
  </si>
  <si>
    <t>Angewandte Chemie International Edition</t>
  </si>
  <si>
    <t>Angew. Chem. Int. Ed.</t>
  </si>
  <si>
    <t>Advanced Science</t>
  </si>
  <si>
    <t>Energy &amp; Environmental Materials</t>
  </si>
  <si>
    <t>Energy Environ. Mater.</t>
  </si>
  <si>
    <t>Batteries &amp; Supercaps</t>
  </si>
  <si>
    <t>Batteries Supercaps</t>
  </si>
  <si>
    <t>Advanced Materials Interfaces</t>
  </si>
  <si>
    <t>International Journal of Energy Research</t>
  </si>
  <si>
    <t>Int. J. Energy Res.</t>
  </si>
  <si>
    <t>Chemistry-A European Journal</t>
  </si>
  <si>
    <t>Chem. Eur. J.</t>
  </si>
  <si>
    <t>Energy Technology</t>
  </si>
  <si>
    <t>Energy Technol.</t>
  </si>
  <si>
    <t>Chemistry-An Asian Journal</t>
  </si>
  <si>
    <t>Chem. Asian J.</t>
  </si>
  <si>
    <t xml:space="preserve">Advanced Engineering Materials </t>
  </si>
  <si>
    <t>Particle &amp; Particle Systems Characterization</t>
  </si>
  <si>
    <t>3..6</t>
  </si>
  <si>
    <t xml:space="preserve">ChemistrySelect </t>
  </si>
  <si>
    <t>ACS</t>
  </si>
  <si>
    <t>Accounts of Chemical Research</t>
  </si>
  <si>
    <t xml:space="preserve">	22.5</t>
  </si>
  <si>
    <t xml:space="preserve">	18.1</t>
  </si>
  <si>
    <t xml:space="preserve">	14.9</t>
  </si>
  <si>
    <t>ACS Materials Letters</t>
  </si>
  <si>
    <t>ACS Mater. Lett.</t>
  </si>
  <si>
    <t xml:space="preserve">	12.5</t>
  </si>
  <si>
    <t xml:space="preserve">	14.5</t>
  </si>
  <si>
    <t>ACS Sustainable Chemistry &amp; Engineering</t>
  </si>
  <si>
    <t>Chem. Mater.</t>
  </si>
  <si>
    <t xml:space="preserve">	12.0</t>
  </si>
  <si>
    <t>ACS Appl. Energy Mater.</t>
  </si>
  <si>
    <t xml:space="preserve">	10.2</t>
  </si>
  <si>
    <t>ACS Appl. Nano Mater.</t>
  </si>
  <si>
    <t>Energy &amp; Fuels</t>
  </si>
  <si>
    <t xml:space="preserve">	9.5</t>
  </si>
  <si>
    <t xml:space="preserve">	8.7</t>
  </si>
  <si>
    <t xml:space="preserve">	7.1</t>
  </si>
  <si>
    <t>Journal of Physical Chemistry C</t>
  </si>
  <si>
    <t xml:space="preserve">	6.2</t>
  </si>
  <si>
    <t>RSC</t>
  </si>
  <si>
    <t>Chemical Society Reviews</t>
  </si>
  <si>
    <t>Materials Horizons</t>
  </si>
  <si>
    <t>Mater. Horiz.</t>
  </si>
  <si>
    <t>Journal of Materials Chemistry A</t>
  </si>
  <si>
    <t>Green Chemistry</t>
  </si>
  <si>
    <t>Chemical Science</t>
  </si>
  <si>
    <t>Nanoscale Horizons</t>
  </si>
  <si>
    <t>Mater. Chem. Front.</t>
  </si>
  <si>
    <t>Nanoscale Adv.</t>
  </si>
  <si>
    <t>RSC Advances</t>
  </si>
  <si>
    <t>Physical Chemistry Chemical Physics</t>
  </si>
  <si>
    <t>ELSEVIER</t>
  </si>
  <si>
    <t>eScience</t>
  </si>
  <si>
    <t>Materials Today</t>
  </si>
  <si>
    <t>Energy Storage Materials</t>
  </si>
  <si>
    <t>Nano Energy</t>
  </si>
  <si>
    <t xml:space="preserve">	30.4</t>
  </si>
  <si>
    <t xml:space="preserve">	27.1</t>
  </si>
  <si>
    <t>Composites Part B: Engineering</t>
  </si>
  <si>
    <t>Compos. B. Eng.</t>
  </si>
  <si>
    <t xml:space="preserve">	25.6</t>
  </si>
  <si>
    <t>Chemical Engineering Journal</t>
  </si>
  <si>
    <t xml:space="preserve">	20.6</t>
  </si>
  <si>
    <t>Carbon</t>
  </si>
  <si>
    <t>Applied Energy</t>
  </si>
  <si>
    <t>Appl. Energy</t>
  </si>
  <si>
    <t xml:space="preserve">	20.1</t>
  </si>
  <si>
    <t xml:space="preserve">	19.6</t>
  </si>
  <si>
    <t>Acta Mater.</t>
  </si>
  <si>
    <t xml:space="preserve">	16.7</t>
  </si>
  <si>
    <t xml:space="preserve">	13.3</t>
  </si>
  <si>
    <t>Materials Today Nano</t>
  </si>
  <si>
    <t>Mater. Today Nano</t>
  </si>
  <si>
    <t>Journal of Power Sources</t>
  </si>
  <si>
    <t>J. Power Sources</t>
  </si>
  <si>
    <t>Sensors and Actuators B: Chemical</t>
  </si>
  <si>
    <t>Applied Materials Today</t>
  </si>
  <si>
    <t>Journal of Alloys and Compounds</t>
  </si>
  <si>
    <t>J. Alloy. Compd.</t>
  </si>
  <si>
    <t>Journal of Electroanalytical Chemistry</t>
  </si>
  <si>
    <t>J. Electroanal. Chem.</t>
  </si>
  <si>
    <t>ECS</t>
  </si>
  <si>
    <t>Journal of The Electrochemical Society</t>
  </si>
  <si>
    <t>J. Electrochem. Soc.</t>
  </si>
  <si>
    <t>Journal of Electrochemical Science and Technology</t>
  </si>
  <si>
    <t>J. Electrochem. Sci. Technol.</t>
  </si>
  <si>
    <t>ECS Journal of Solid State Science and Technology</t>
  </si>
  <si>
    <t>SPRINGER</t>
  </si>
  <si>
    <t>Nano-Micro Letters</t>
  </si>
  <si>
    <t>Nano-Micro Lett.</t>
  </si>
  <si>
    <t>Nano Research</t>
  </si>
  <si>
    <t>Nano Res.</t>
  </si>
  <si>
    <t>Journal of Materials Science</t>
  </si>
  <si>
    <t>Journal of Applied Electrochemistry</t>
  </si>
  <si>
    <t>J. Appl. Electrochem.</t>
  </si>
  <si>
    <t>Journal of Solid State Electrochemistry</t>
  </si>
  <si>
    <t>Ionics</t>
  </si>
  <si>
    <t>Electronic Materials Letters</t>
  </si>
  <si>
    <t>Frontiers of Materials Science</t>
  </si>
  <si>
    <t>Front. Mater. Sci.</t>
  </si>
  <si>
    <t>Bulletin of Materials Science</t>
  </si>
  <si>
    <t>Bull. Mater. Sci.</t>
  </si>
  <si>
    <t>Journal of Chemical Sciences</t>
  </si>
  <si>
    <t>J. Chem. Sci.</t>
  </si>
  <si>
    <t>2D Mater.</t>
  </si>
  <si>
    <t>Nanotechnology</t>
  </si>
  <si>
    <t>AIP</t>
  </si>
  <si>
    <t>APL Mater.</t>
  </si>
  <si>
    <t>Applied Physics Letters</t>
  </si>
  <si>
    <t>Appl. Phys. Lett.</t>
  </si>
  <si>
    <t>MDPI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</si>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</sst>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rgb="FF002F58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ajor"/>
    </font>
    <font>
      <sz val="11"/>
      <color rgb="FF2A2D35"/>
      <name val="맑은 고딕"/>
      <family val="2"/>
      <scheme val="major"/>
    </font>
    <font>
      <sz val="11"/>
      <color rgb="FF222222"/>
      <name val="맑은 고딕"/>
      <family val="2"/>
      <scheme val="major"/>
    </font>
    <font>
      <sz val="11"/>
      <name val="맑은 고딕"/>
      <family val="2"/>
      <scheme val="minor"/>
    </font>
    <font>
      <sz val="11"/>
      <color rgb="FF323232"/>
      <name val="맑은 고딕"/>
      <family val="2"/>
      <scheme val="minor"/>
    </font>
    <font>
      <sz val="11"/>
      <name val="맑은 고딕"/>
      <family val="2"/>
      <scheme val="major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323232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4" xfId="2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2" borderId="8" xfId="3" applyFont="1" applyBorder="1" applyAlignment="1">
      <alignment horizontal="center" vertical="center"/>
    </xf>
    <xf numFmtId="176" fontId="6" fillId="0" borderId="7" xfId="2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6" fillId="0" borderId="4" xfId="2" applyNumberFormat="1" applyFont="1" applyFill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2" borderId="9" xfId="3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indent="3"/>
    </xf>
    <xf numFmtId="0" fontId="9" fillId="0" borderId="0" xfId="0" applyFont="1" applyAlignment="1">
      <alignment horizontal="left" vertical="center" indent="3"/>
    </xf>
    <xf numFmtId="176" fontId="5" fillId="0" borderId="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/>
    </xf>
    <xf numFmtId="0" fontId="9" fillId="2" borderId="17" xfId="3" applyFont="1" applyBorder="1" applyAlignment="1">
      <alignment horizontal="center" vertical="center"/>
    </xf>
    <xf numFmtId="0" fontId="8" fillId="2" borderId="9" xfId="3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17" xfId="3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4" xfId="2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4" xfId="1" applyNumberFormat="1" applyFont="1" applyFill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 wrapText="1"/>
    </xf>
    <xf numFmtId="0" fontId="8" fillId="2" borderId="8" xfId="3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12" fillId="0" borderId="7" xfId="2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12" fillId="0" borderId="3" xfId="2" applyNumberFormat="1" applyFont="1" applyBorder="1" applyAlignment="1">
      <alignment horizontal="center" vertical="center"/>
    </xf>
    <xf numFmtId="176" fontId="12" fillId="0" borderId="7" xfId="2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5" borderId="11" xfId="3" applyFont="1" applyFill="1" applyBorder="1" applyAlignment="1">
      <alignment horizontal="center" vertical="center"/>
    </xf>
    <xf numFmtId="0" fontId="14" fillId="5" borderId="12" xfId="3" applyFont="1" applyFill="1" applyBorder="1" applyAlignment="1">
      <alignment horizontal="center" vertical="center"/>
    </xf>
    <xf numFmtId="0" fontId="8" fillId="5" borderId="12" xfId="3" applyFont="1" applyFill="1" applyBorder="1" applyAlignment="1">
      <alignment horizontal="center" vertical="center"/>
    </xf>
    <xf numFmtId="0" fontId="8" fillId="5" borderId="15" xfId="3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2" borderId="25" xfId="3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18" xfId="3" applyFont="1" applyBorder="1" applyAlignment="1">
      <alignment horizontal="center" vertical="center"/>
    </xf>
    <xf numFmtId="176" fontId="6" fillId="0" borderId="7" xfId="2" applyNumberFormat="1" applyFont="1" applyFill="1" applyBorder="1" applyAlignment="1">
      <alignment horizontal="center" vertical="center"/>
    </xf>
    <xf numFmtId="10" fontId="6" fillId="0" borderId="3" xfId="2" applyNumberFormat="1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12" fillId="0" borderId="3" xfId="1" applyNumberFormat="1" applyFont="1" applyFill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 wrapText="1"/>
    </xf>
    <xf numFmtId="176" fontId="12" fillId="0" borderId="4" xfId="5" applyNumberFormat="1" applyFont="1" applyFill="1" applyBorder="1" applyAlignment="1">
      <alignment horizontal="center" vertical="center"/>
    </xf>
    <xf numFmtId="176" fontId="12" fillId="0" borderId="3" xfId="2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3" xfId="2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18" fillId="0" borderId="4" xfId="2" applyNumberFormat="1" applyFont="1" applyFill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76" fontId="18" fillId="0" borderId="4" xfId="5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2" borderId="12" xfId="3" applyFont="1" applyBorder="1" applyAlignment="1">
      <alignment horizontal="center" vertical="center"/>
    </xf>
    <xf numFmtId="0" fontId="12" fillId="2" borderId="13" xfId="3" applyFont="1" applyBorder="1" applyAlignment="1">
      <alignment horizontal="center" vertical="center"/>
    </xf>
    <xf numFmtId="0" fontId="4" fillId="2" borderId="0" xfId="3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2" borderId="17" xfId="3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6" fontId="12" fillId="0" borderId="28" xfId="5" applyNumberFormat="1" applyFont="1" applyFill="1" applyBorder="1" applyAlignment="1">
      <alignment horizontal="center" vertical="center"/>
    </xf>
    <xf numFmtId="176" fontId="12" fillId="0" borderId="7" xfId="5" applyNumberFormat="1" applyFont="1" applyFill="1" applyBorder="1" applyAlignment="1">
      <alignment horizontal="center" vertical="center"/>
    </xf>
    <xf numFmtId="176" fontId="12" fillId="0" borderId="29" xfId="5" applyNumberFormat="1" applyFont="1" applyFill="1" applyBorder="1" applyAlignment="1">
      <alignment horizontal="center" vertical="center"/>
    </xf>
    <xf numFmtId="176" fontId="12" fillId="0" borderId="13" xfId="5" applyNumberFormat="1" applyFont="1" applyFill="1" applyBorder="1" applyAlignment="1">
      <alignment horizontal="center" vertical="center"/>
    </xf>
    <xf numFmtId="0" fontId="12" fillId="2" borderId="15" xfId="3" applyFont="1" applyBorder="1" applyAlignment="1">
      <alignment horizontal="center" vertical="center"/>
    </xf>
    <xf numFmtId="0" fontId="12" fillId="2" borderId="30" xfId="3" applyFont="1" applyBorder="1" applyAlignment="1">
      <alignment horizontal="center" vertical="center"/>
    </xf>
  </cellXfs>
  <cellStyles count="6">
    <cellStyle name="60% - 강조색4" xfId="3" builtinId="44"/>
    <cellStyle name="백분율" xfId="2" builtinId="5"/>
    <cellStyle name="쉼표 [0]" xfId="1" builtinId="6"/>
    <cellStyle name="쉼표 [0] 2" xfId="5" xr:uid="{2E781F8C-E4DA-4EC0-8079-A8D4572284FD}"/>
    <cellStyle name="쉼표 [0] 3" xfId="4" xr:uid="{3B947723-CAC4-49BA-941A-55DA234DA09A}"/>
    <cellStyle name="표준" xfId="0" builtinId="0"/>
  </cellStyles>
  <dxfs count="66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2" defaultPivotStyle="PivotStyleLight16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A883EEB-809B-4B60-B6ED-65C6FD35C1C3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4766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D894A76-45A8-4780-9BA0-7015DDAAF404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4766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D6F0B61-086A-413C-8C36-D284252D7D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6124518-FA24-4767-A8D4-ED375D8C861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46DE25F-EE36-44E9-8E10-A276BDBED0B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1CE49E3-1651-4613-9863-F19525CFD2A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8B3B427-57E3-4FD7-A4A2-BC79DFA60918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47662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81719EF-DA1A-402D-862D-DF90F3657E61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47662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11CCED1-6535-4023-BDF8-6551D2135F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090FFED-9698-4D43-AA28-82091EB4104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924AECC-5870-46CF-B4F3-352EC04AC1B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98CCF4D-632E-454C-8AC3-B94B1180D56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1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74E75DC-ABA4-4BFC-81FA-76016B4B7E67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861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1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092056D-B94F-4AFF-B2C6-903F2C7AE614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861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71E4136-02F9-4C92-B26B-909AFDE846B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55326D8-DD2E-4FAF-9EFB-221FDD86EC9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0750562-7A75-4F95-9C1A-A7F861724C6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DF3B865-C291-48F8-B928-4C7C59D2E6B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2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30C629A-A150-4A23-B1BC-74E30880E64D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861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2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81E176F-78D9-49B8-8AB1-3127F58EC93F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861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CB5F33C-1074-405E-9376-CFDDFFA3CF9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26F27B8-9664-49BB-B18D-6D473D928C5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254C4B9-5F89-40F6-9F8A-89334404B79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1DE7CB5-8256-4A1B-89DA-BFBF1DC6700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2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4072F40-7C1B-4EFE-8D51-914B95419CCC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4766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2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148603D-D40B-43EF-A141-EF7DE7CB80FC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4766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2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889CE2F-7362-4D4C-93B7-57775A8A6C4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2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0B2E425-42A7-448D-8DFC-675AD87BBF8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5B2D55F-CA41-4DF7-A159-33EAD62C9EB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9E7513A-F67D-48AA-9B3C-76A3C7EC59D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3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3EF73DA-6E2D-4E3B-9D05-5FB9764BFCB6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47662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3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3FFE368-61DD-46CB-89F0-D01E1E37E122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47662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314B914-948D-40CF-97FA-03CD70B048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22215B3-63E0-4BEF-B25C-101F1F56952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C542B59-B8CF-42AC-A691-FDD6A34F65C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B4B308E-6903-42C3-B910-AD789ED8FD7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4766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3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7F7D68B-22B6-4A2A-902A-73CAFE1F927B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861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3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6CF2796-F6FE-4B4A-A650-0885EF9DCF6F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861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81B135D-AB9B-4DC0-AFA2-D7691831F6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D3E0416-5A1D-459E-BEB9-A8DE3791326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0524991-A7DE-4699-93CB-F4B2BF7FDB5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41D7B89-A518-4492-A496-117843E8393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4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090CAE8-A786-475A-A504-ACCDF536C86E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861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4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C42FFB1-3BC1-4FE3-8CD8-02B0E46F5AEF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861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33FF810-57C3-43A9-9018-C5833EA8EAE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07511D5-4190-49A2-AAA6-742C5FBCE39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018092D-136A-4FCE-B85E-8029C9B0B5B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9F54165-9548-4A66-8B7C-CF208FEB89F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861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D2538FC-998A-41AD-816A-FAA6665FFD43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F5DDD10-1D60-4F45-827A-9E072FB05BCA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1A6F984-0E74-4EC8-A018-1463FD1AF70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1590433-DFF9-405D-80FD-5606CDCE0EC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352B327-CED2-4B2F-9183-8156EC86826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BEB9EAB-F001-44BF-A9F9-AB94D155E84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06A5BB0-1279-4096-8DC1-A0407A336A87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FEFD032-BA16-4918-83D9-C68FD8895983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FCAA223-05C5-468B-A5F7-5D721D36D9B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176EDC2-A04E-48E0-A73D-8AB231509CF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67A2784-01CD-4047-A507-87AEDCB5909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F93FA84-D1C2-44BF-910F-7F8943A40F6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1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5D30A25-6EE9-4401-B368-F2EA959598E1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1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C8CD151-F778-4595-BD97-BAEB632DB703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D9521B3-1B34-4170-8F83-39C5FFB12DD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54A9B62-08DD-4000-BADD-10A9582064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5CA8700-5A7A-4485-B098-59094B39F3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E0319DA-1A8E-4AAB-BB0C-81A43919E6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2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6B5ED9C-F95D-493E-AE18-F406A9B2B208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2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42861B9-FF85-456E-8F02-398658552EB2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825FDEA-2D88-490E-B76A-17A74E7F0F3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4DAE785-2D2A-4D76-9EE8-EC2FFAA5FD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5074E6C-7981-46B6-9351-2E9E0A1AD7D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A593C6E-B60C-486F-85EF-98B1F36CF6D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2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7A7734D-2B37-4A88-8935-3950D7B0F1EA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2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1651AA5-F389-4659-8665-EA80ED4351B8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2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F44114E-90C4-4383-8929-3A2E86C61CE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2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A6A148B-03A5-4001-ACD8-A9BF6A322D1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52DBAD0-609A-4646-B877-1BFA00C6201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D38F0B9-5C75-42AC-8EA4-DBE8728E679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3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49A2D34-1543-4FBE-B0FA-9BE914A9A5EB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3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10CF9A3-FCD9-4DDD-BC24-B8BCAC97B006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05BBCD6-712C-4640-8CDA-939D83AFC45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89A79AF-2820-4C34-B44F-2393AD50FE3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5160E31-C482-4369-8FEC-CCA77A4DFC5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0B01A79-C7DB-43FC-822E-0F26468F502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3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970EE79-1448-469B-BB14-A402D3D5027D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3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0F0EE91-EB0E-4266-B8FC-E942CB4D0D8A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FF38367-1970-483D-9495-60999B82CCA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2D711F8-9B74-4402-8BFE-55CC7D4BCFA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5F836F3-00EC-477E-8405-9A739B09290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435919D-5125-4FB1-AD33-AC9BAD39E4D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4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B74405B-8DEB-4B16-B240-C70684B50DC0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4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174E200-C2AA-4192-84FC-B631720659E1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3E9CF2E-096B-4740-B315-D1B8ADC6D62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1255F17-4633-41EC-9F56-CECCA916C89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C6E9340-E6E7-4DD0-BD1F-8957C67650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DA981DE-FCE6-440B-9BA7-61105A73923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195805C-CFC6-4EF1-96D8-E358DE69ED9D}"/>
            </a:ext>
          </a:extLst>
        </xdr:cNvPr>
        <xdr:cNvSpPr>
          <a:spLocks noChangeAspect="1" noChangeArrowheads="1"/>
        </xdr:cNvSpPr>
      </xdr:nvSpPr>
      <xdr:spPr bwMode="auto">
        <a:xfrm>
          <a:off x="685800" y="6477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3CAA935-3A42-4BFA-9DBD-1D3B49E8B235}"/>
            </a:ext>
          </a:extLst>
        </xdr:cNvPr>
        <xdr:cNvSpPr>
          <a:spLocks noChangeAspect="1" noChangeArrowheads="1"/>
        </xdr:cNvSpPr>
      </xdr:nvSpPr>
      <xdr:spPr bwMode="auto">
        <a:xfrm>
          <a:off x="685800" y="6477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C647579-7D97-44F0-9826-D7C758AC530C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367E566-13BA-4CAB-89EC-DA002331BEAE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1D75D7F-B287-49A8-AF60-AE5529DA1BCB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8F993A-7092-44DA-83F7-A1A1C707E6F8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F4BDF35-F942-4AE2-B94D-6E53DC4B30E0}"/>
            </a:ext>
          </a:extLst>
        </xdr:cNvPr>
        <xdr:cNvSpPr>
          <a:spLocks noChangeAspect="1" noChangeArrowheads="1"/>
        </xdr:cNvSpPr>
      </xdr:nvSpPr>
      <xdr:spPr bwMode="auto">
        <a:xfrm>
          <a:off x="1346200" y="36703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D037902-8863-4A44-928D-4CA1732272AD}"/>
            </a:ext>
          </a:extLst>
        </xdr:cNvPr>
        <xdr:cNvSpPr>
          <a:spLocks noChangeAspect="1" noChangeArrowheads="1"/>
        </xdr:cNvSpPr>
      </xdr:nvSpPr>
      <xdr:spPr bwMode="auto">
        <a:xfrm>
          <a:off x="1346200" y="36703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4D2DD84-EE36-4448-9952-D5EFCB2FDA14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35975E7-2084-4260-8ABA-B6D320495E69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BA3EB3F-BFE9-4181-A4EA-1B915661B3E1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02A9F40-E7AD-44E6-90F4-73AEFE2EFAB7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1CA796B-D241-4F48-BBB3-3DF3A042F58C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5C55391-631C-40FB-ABDF-58C2A7AD4DBF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0FF62A2-6F81-4744-BA8E-147D95E76E9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04F73F6-BA6C-4B25-818C-613F6653937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2344AD6-3C30-4D7F-A074-2F2F894A9DD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10E93BE-3143-40FF-ADFC-9D837406E80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2D37383-9E2F-42A4-A6FF-31A50CAE8AD7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E6C06C3-9F06-448B-A8CA-65FE7AB59CC1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27391C2-1742-486C-9D41-2D0FBF98526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7B48859-C7D9-4972-8A20-7C2337F3D10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217F24C-C3CD-4B5C-91C4-6810010845A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D7B715D-D91B-48C1-8CBE-A28391FF69A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2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7F928EB-D158-40BD-A244-7C26EAB59AA8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2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614380F-BADA-4F70-B116-B668C63E1B40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117038C-C832-4E95-BF13-DF0CDACEE02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43A3B5A-69A1-44BC-96C0-DBB92CDFC02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C837B90-6CE5-401B-B0ED-3D13EB5EEC6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2656501-EC2E-40F4-8EEF-2935C58F81E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3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7CD0A22-5832-4CD3-B3DA-4314F3CEE7FE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3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6FF03D-DF46-45D0-9E06-A2A4C8C3A27C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B45A6DE-12B2-4305-8811-F735A01B509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A091B9C-1629-4A2D-99F4-F65FBAE1405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9AFD2E9-2970-443F-BC67-462EFDB3609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A9A5A24-0CA0-43CD-B4D2-7171C28D79D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3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74346D7-840F-4AB3-9D6B-9D1D9C21EFE4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3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D2C5F99-1E7B-4572-B001-DF2C2B63E065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0CAA48-D34F-4DB2-B527-FEB8190ADF0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A934B38-96FE-4A05-AEE9-D95D3A0AA51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D878966-6E0A-42F5-A15D-D8B3D1FCBFB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A75BED8-97EE-4DF8-90A8-D77A0086011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4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5021930-4E78-4E2E-8F08-486A16D9557C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4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81355F9-D4E6-4E00-9684-2F52E9395DD1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6088D63-78FF-48B1-B30C-4DA010022B5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688F762-2CE0-454F-B3BF-0B0CC43D7C6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A7A3352-581B-4A8A-81E4-058267CF0EF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E1C3D0E-1F00-4D22-99A5-8334D740A52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</xdr:row>
      <xdr:rowOff>0</xdr:rowOff>
    </xdr:from>
    <xdr:ext cx="304800" cy="285750"/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4F76718-4783-4B82-9B7E-21E42D9002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290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85750"/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4BC4B4E-C162-47B2-9DF5-F703051211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290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78307B6-0909-4AA1-9AC1-E20B55A9EE3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48D915F-378B-4D56-A0A0-E60366D1067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B8809D7-620A-4D89-873B-D7F1F64B066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89FB3C4-95E7-44E7-9A9C-9800E206DCE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82575"/>
    <xdr:sp macro="" textlink="">
      <xdr:nvSpPr>
        <xdr:cNvPr id="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211A6B4-4E9B-4462-A2FC-ECA4E4BBE6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29000"/>
          <a:ext cx="30480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82575"/>
    <xdr:sp macro="" textlink="">
      <xdr:nvSpPr>
        <xdr:cNvPr id="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25DB01D-A421-40A3-B7AB-5090E2BB3C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29000"/>
          <a:ext cx="30480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1C16BBF-7188-4E42-A0CC-A6110DC62AD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90115C3-02E3-4FF7-A33F-DC51B67F63F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57CBFFE-8496-411E-B36D-DA786F2B250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EDC9F30-A9BA-409C-BB80-730FEF75F93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0047EF2-BCD3-4A8E-B102-355184716D8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D3CDCC8-C383-4A45-8DB2-2291087250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FFE10E2-AA55-4CE7-99AA-2BEE60C2E23E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DD2FDDA-DCFF-403D-A2CD-212F0E35A7C3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E9F0997-0B31-473A-ACBD-04AE25A4ED0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4BE79E9-4FB6-410D-B9E9-71AA1D436263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4D7D512-9AC6-4E0C-A005-26ACF6B89F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5CDA403-3B8A-404F-97B4-6BB4F0C3B2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206A8FA-B819-40DB-BD33-353A0D6BFCB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93B1F29-95A7-4385-BDB0-DF678DE2EA4F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602493A-A0F6-477A-A819-9C78019483F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05494C5-695D-42A4-AC1D-59D055B9A7A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</xdr:row>
      <xdr:rowOff>0</xdr:rowOff>
    </xdr:from>
    <xdr:ext cx="304800" cy="285750"/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EBF0165-C443-4987-BD62-93DF5F6189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385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85750"/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23D9056-F101-4805-9B8B-615829FD808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385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69D9485-0B3D-4501-8F5C-15A3C12A40C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385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7FF3D3F-C612-4DD9-A285-572EDFCA7DA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385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4B82D03-1048-4ED4-8FB4-3AD8341BC1F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385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353363-1321-4C06-8172-CB1CA5A6637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385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304800" cy="285750"/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0A7BADF-8BCA-4D3D-8684-A5F5CDF37D0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85750"/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F17EDEB-8B76-48A6-8BBC-7B933328F5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944C99A-93D2-4302-9155-6A6ECB8CC2D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FBEE6E4-720D-47D7-BF1B-FA33D2380C6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81F6528-3CA9-42D9-8302-92B708E0606F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D60FD74-7A4A-4464-8479-EB2EF9DEEB17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CCD2-B209-49D3-9861-2FB594B5FC6B}">
  <dimension ref="A1:J131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RowHeight="17" x14ac:dyDescent="0.45"/>
  <cols>
    <col min="1" max="1" width="17.58203125" customWidth="1"/>
    <col min="2" max="2" width="43.83203125" style="86" customWidth="1"/>
    <col min="3" max="3" width="30" style="86" customWidth="1"/>
    <col min="4" max="4" width="16.33203125" style="48" customWidth="1"/>
    <col min="5" max="5" width="13.33203125" style="48" customWidth="1"/>
    <col min="6" max="6" width="9.08203125" style="70"/>
    <col min="7" max="7" width="11.25" style="70" customWidth="1"/>
    <col min="9" max="9" width="14.33203125" customWidth="1"/>
    <col min="10" max="10" width="41.33203125" customWidth="1"/>
  </cols>
  <sheetData>
    <row r="1" spans="1:10" ht="17.5" thickBot="1" x14ac:dyDescent="0.5">
      <c r="A1" s="101" t="s">
        <v>352</v>
      </c>
      <c r="B1" s="102" t="s">
        <v>353</v>
      </c>
      <c r="C1" s="102" t="s">
        <v>354</v>
      </c>
      <c r="D1" s="103" t="s">
        <v>355</v>
      </c>
      <c r="E1" s="104" t="s">
        <v>356</v>
      </c>
      <c r="F1" s="169" t="s">
        <v>357</v>
      </c>
      <c r="G1" s="170"/>
    </row>
    <row r="2" spans="1:10" x14ac:dyDescent="0.45">
      <c r="A2" s="146" t="s">
        <v>268</v>
      </c>
      <c r="B2" s="128" t="s">
        <v>31</v>
      </c>
      <c r="C2" s="130" t="s">
        <v>31</v>
      </c>
      <c r="D2" s="131">
        <v>45.8</v>
      </c>
      <c r="E2" s="132">
        <v>48.4</v>
      </c>
      <c r="F2" s="133" t="str">
        <f>_xlfn.IFS(G2&lt;0.25,"Q4",G2&lt;0.5,"Q3",G2&lt;0.75,"Q2",G2&lt;0.9,"Q1",G2&lt;0.95,"S10",G2&lt;0.98,"S5",G2&gt;=0.98,"S2")</f>
        <v>S2</v>
      </c>
      <c r="G2" s="134">
        <v>0.98099999999999998</v>
      </c>
      <c r="I2" s="154" t="s">
        <v>358</v>
      </c>
      <c r="J2" s="154"/>
    </row>
    <row r="3" spans="1:10" ht="17.5" thickBot="1" x14ac:dyDescent="0.5">
      <c r="A3" s="147"/>
      <c r="B3" s="77" t="s">
        <v>359</v>
      </c>
      <c r="C3" s="78" t="s">
        <v>33</v>
      </c>
      <c r="D3" s="46">
        <v>12.5</v>
      </c>
      <c r="E3" s="92">
        <v>19.600000000000001</v>
      </c>
      <c r="F3" s="87" t="str">
        <f t="shared" ref="F3:F67" si="0">_xlfn.IFS(G3&lt;0.25,"Q4",G3&lt;0.5,"Q3",G3&lt;0.75,"Q2",G3&lt;0.9,"Q1",G3&lt;0.95,"S10",G3&lt;0.98,"S5",G3&gt;=0.98,"S2")</f>
        <v>S10</v>
      </c>
      <c r="G3" s="63">
        <v>0.91500000000000004</v>
      </c>
      <c r="I3" s="21" t="s">
        <v>360</v>
      </c>
      <c r="J3" s="21" t="s">
        <v>361</v>
      </c>
    </row>
    <row r="4" spans="1:10" x14ac:dyDescent="0.45">
      <c r="A4" s="146" t="s">
        <v>362</v>
      </c>
      <c r="B4" s="71" t="s">
        <v>363</v>
      </c>
      <c r="C4" s="72" t="s">
        <v>37</v>
      </c>
      <c r="D4" s="45">
        <v>86.2</v>
      </c>
      <c r="E4" s="91">
        <v>105.5</v>
      </c>
      <c r="F4" s="53" t="str">
        <f t="shared" si="0"/>
        <v>S2</v>
      </c>
      <c r="G4" s="126">
        <v>0.999</v>
      </c>
      <c r="I4" s="21" t="s">
        <v>346</v>
      </c>
      <c r="J4" t="s">
        <v>350</v>
      </c>
    </row>
    <row r="5" spans="1:10" x14ac:dyDescent="0.45">
      <c r="A5" s="148"/>
      <c r="B5" s="129" t="s">
        <v>364</v>
      </c>
      <c r="C5" s="135" t="s">
        <v>309</v>
      </c>
      <c r="D5" s="136">
        <v>60.1</v>
      </c>
      <c r="E5" s="137">
        <v>73</v>
      </c>
      <c r="F5" s="138" t="str">
        <f t="shared" si="0"/>
        <v>S2</v>
      </c>
      <c r="G5" s="139">
        <v>0.997</v>
      </c>
      <c r="I5" s="21" t="s">
        <v>365</v>
      </c>
      <c r="J5" t="s">
        <v>366</v>
      </c>
    </row>
    <row r="6" spans="1:10" x14ac:dyDescent="0.45">
      <c r="A6" s="148"/>
      <c r="B6" s="129" t="s">
        <v>35</v>
      </c>
      <c r="C6" s="135" t="s">
        <v>35</v>
      </c>
      <c r="D6" s="136">
        <v>48.5</v>
      </c>
      <c r="E6" s="137">
        <v>78.099999999999994</v>
      </c>
      <c r="F6" s="138" t="str">
        <f t="shared" si="0"/>
        <v>S2</v>
      </c>
      <c r="G6" s="139">
        <v>0.98899999999999999</v>
      </c>
    </row>
    <row r="7" spans="1:10" x14ac:dyDescent="0.45">
      <c r="A7" s="148"/>
      <c r="B7" s="129" t="s">
        <v>367</v>
      </c>
      <c r="C7" s="135" t="s">
        <v>40</v>
      </c>
      <c r="D7" s="136">
        <v>38.5</v>
      </c>
      <c r="E7" s="137">
        <v>61.8</v>
      </c>
      <c r="F7" s="138" t="str">
        <f t="shared" si="0"/>
        <v>S2</v>
      </c>
      <c r="G7" s="139">
        <v>0.99399999999999999</v>
      </c>
    </row>
    <row r="8" spans="1:10" x14ac:dyDescent="0.45">
      <c r="A8" s="148"/>
      <c r="B8" s="73" t="s">
        <v>368</v>
      </c>
      <c r="C8" s="74" t="s">
        <v>42</v>
      </c>
      <c r="D8" s="23">
        <v>34.9</v>
      </c>
      <c r="E8" s="93">
        <v>62.2</v>
      </c>
      <c r="F8" s="47" t="str">
        <f t="shared" si="0"/>
        <v>S2</v>
      </c>
      <c r="G8" s="54">
        <v>0.98399999999999999</v>
      </c>
    </row>
    <row r="9" spans="1:10" x14ac:dyDescent="0.45">
      <c r="A9" s="148"/>
      <c r="B9" s="144" t="s">
        <v>344</v>
      </c>
      <c r="C9" s="145" t="s">
        <v>343</v>
      </c>
      <c r="D9" s="136">
        <v>27.1</v>
      </c>
      <c r="E9" s="137">
        <v>42.1</v>
      </c>
      <c r="F9" s="138" t="str">
        <f t="shared" si="0"/>
        <v>S2</v>
      </c>
      <c r="G9" s="139">
        <v>0.997</v>
      </c>
    </row>
    <row r="10" spans="1:10" x14ac:dyDescent="0.45">
      <c r="A10" s="148"/>
      <c r="B10" s="73" t="s">
        <v>369</v>
      </c>
      <c r="C10" s="74" t="s">
        <v>44</v>
      </c>
      <c r="D10" s="23">
        <v>20.2</v>
      </c>
      <c r="E10" s="93">
        <v>28.1</v>
      </c>
      <c r="F10" s="47" t="str">
        <f t="shared" si="0"/>
        <v>S5</v>
      </c>
      <c r="G10" s="54">
        <v>0.96</v>
      </c>
    </row>
    <row r="11" spans="1:10" x14ac:dyDescent="0.45">
      <c r="A11" s="148"/>
      <c r="B11" s="73" t="s">
        <v>308</v>
      </c>
      <c r="C11" s="74" t="s">
        <v>370</v>
      </c>
      <c r="D11" s="23">
        <v>18.399999999999999</v>
      </c>
      <c r="E11" s="93">
        <v>29.1</v>
      </c>
      <c r="F11" s="47" t="str">
        <f t="shared" si="0"/>
        <v>S5</v>
      </c>
      <c r="G11" s="54">
        <v>0.96099999999999997</v>
      </c>
    </row>
    <row r="12" spans="1:10" x14ac:dyDescent="0.45">
      <c r="A12" s="148"/>
      <c r="B12" s="129" t="s">
        <v>307</v>
      </c>
      <c r="C12" s="135" t="s">
        <v>46</v>
      </c>
      <c r="D12" s="136">
        <v>15.7</v>
      </c>
      <c r="E12" s="137">
        <v>23.4</v>
      </c>
      <c r="F12" s="138" t="str">
        <f t="shared" si="0"/>
        <v>S10</v>
      </c>
      <c r="G12" s="139">
        <v>0.93</v>
      </c>
    </row>
    <row r="13" spans="1:10" x14ac:dyDescent="0.45">
      <c r="A13" s="148"/>
      <c r="B13" s="73" t="s">
        <v>306</v>
      </c>
      <c r="C13" s="74" t="s">
        <v>47</v>
      </c>
      <c r="D13" s="23">
        <v>8.3000000000000007</v>
      </c>
      <c r="E13" s="93">
        <v>16.2</v>
      </c>
      <c r="F13" s="47" t="str">
        <f t="shared" si="0"/>
        <v>Q1</v>
      </c>
      <c r="G13" s="55">
        <v>0.82499999999999996</v>
      </c>
    </row>
    <row r="14" spans="1:10" x14ac:dyDescent="0.45">
      <c r="A14" s="148"/>
      <c r="B14" s="73" t="s">
        <v>305</v>
      </c>
      <c r="C14" s="74" t="s">
        <v>371</v>
      </c>
      <c r="D14" s="23">
        <v>6.2</v>
      </c>
      <c r="E14" s="93">
        <v>7.5</v>
      </c>
      <c r="F14" s="47" t="str">
        <f t="shared" si="0"/>
        <v>Q1</v>
      </c>
      <c r="G14" s="55">
        <v>0.79300000000000004</v>
      </c>
    </row>
    <row r="15" spans="1:10" x14ac:dyDescent="0.45">
      <c r="A15" s="148"/>
      <c r="B15" s="73" t="s">
        <v>304</v>
      </c>
      <c r="C15" s="74" t="s">
        <v>51</v>
      </c>
      <c r="D15" s="23">
        <v>5.8</v>
      </c>
      <c r="E15" s="93">
        <v>9</v>
      </c>
      <c r="F15" s="47" t="str">
        <f t="shared" si="0"/>
        <v>Q1</v>
      </c>
      <c r="G15" s="54">
        <v>0.86399999999999999</v>
      </c>
    </row>
    <row r="16" spans="1:10" ht="17.5" thickBot="1" x14ac:dyDescent="0.5">
      <c r="A16" s="147"/>
      <c r="B16" s="77" t="s">
        <v>372</v>
      </c>
      <c r="C16" s="78" t="s">
        <v>373</v>
      </c>
      <c r="D16" s="46">
        <v>3.9</v>
      </c>
      <c r="E16" s="92">
        <v>6.7</v>
      </c>
      <c r="F16" s="87" t="str">
        <f t="shared" si="0"/>
        <v>Q1</v>
      </c>
      <c r="G16" s="56">
        <v>0.81899999999999995</v>
      </c>
    </row>
    <row r="17" spans="1:7" x14ac:dyDescent="0.45">
      <c r="A17" s="146" t="s">
        <v>374</v>
      </c>
      <c r="B17" s="84" t="s">
        <v>375</v>
      </c>
      <c r="C17" s="85" t="s">
        <v>375</v>
      </c>
      <c r="D17" s="50">
        <v>42.5</v>
      </c>
      <c r="E17" s="94">
        <v>74.8</v>
      </c>
      <c r="F17" s="53" t="str">
        <f t="shared" si="0"/>
        <v>S2</v>
      </c>
      <c r="G17" s="58">
        <v>0.99199999999999999</v>
      </c>
    </row>
    <row r="18" spans="1:7" x14ac:dyDescent="0.45">
      <c r="A18" s="148"/>
      <c r="B18" s="129" t="s">
        <v>376</v>
      </c>
      <c r="C18" s="129" t="s">
        <v>376</v>
      </c>
      <c r="D18" s="136">
        <v>35.4</v>
      </c>
      <c r="E18" s="137">
        <v>50.8</v>
      </c>
      <c r="F18" s="138" t="str">
        <f t="shared" si="0"/>
        <v>S2</v>
      </c>
      <c r="G18" s="140">
        <v>0.98599999999999999</v>
      </c>
    </row>
    <row r="19" spans="1:7" x14ac:dyDescent="0.45">
      <c r="A19" s="148"/>
      <c r="B19" s="73" t="s">
        <v>377</v>
      </c>
      <c r="C19" s="73" t="s">
        <v>377</v>
      </c>
      <c r="D19" s="23">
        <v>19.600000000000001</v>
      </c>
      <c r="E19" s="93">
        <v>27</v>
      </c>
      <c r="F19" s="47" t="str">
        <f t="shared" si="0"/>
        <v>S5</v>
      </c>
      <c r="G19" s="55">
        <v>0.95199999999999996</v>
      </c>
    </row>
    <row r="20" spans="1:7" x14ac:dyDescent="0.45">
      <c r="A20" s="148"/>
      <c r="B20" s="129" t="s">
        <v>378</v>
      </c>
      <c r="C20" s="129" t="s">
        <v>378</v>
      </c>
      <c r="D20" s="136">
        <v>17.5</v>
      </c>
      <c r="E20" s="137">
        <v>25.4</v>
      </c>
      <c r="F20" s="138" t="str">
        <f t="shared" si="0"/>
        <v>S10</v>
      </c>
      <c r="G20" s="139">
        <v>0.94499999999999995</v>
      </c>
    </row>
    <row r="21" spans="1:7" x14ac:dyDescent="0.45">
      <c r="A21" s="148"/>
      <c r="B21" s="73" t="s">
        <v>379</v>
      </c>
      <c r="C21" s="73" t="s">
        <v>380</v>
      </c>
      <c r="D21" s="23">
        <v>13.6</v>
      </c>
      <c r="E21" s="93">
        <v>22.9</v>
      </c>
      <c r="F21" s="47" t="str">
        <f t="shared" si="0"/>
        <v>S10</v>
      </c>
      <c r="G21" s="55">
        <v>0.91</v>
      </c>
    </row>
    <row r="22" spans="1:7" x14ac:dyDescent="0.45">
      <c r="A22" s="148"/>
      <c r="B22" s="73" t="s">
        <v>347</v>
      </c>
      <c r="C22" s="73" t="s">
        <v>342</v>
      </c>
      <c r="D22" s="23">
        <v>7.3</v>
      </c>
      <c r="E22" s="93">
        <v>12</v>
      </c>
      <c r="F22" s="47" t="str">
        <f t="shared" si="0"/>
        <v>Q1</v>
      </c>
      <c r="G22" s="55">
        <v>0.88200000000000001</v>
      </c>
    </row>
    <row r="23" spans="1:7" ht="17.5" thickBot="1" x14ac:dyDescent="0.5">
      <c r="A23" s="147"/>
      <c r="B23" s="77" t="s">
        <v>351</v>
      </c>
      <c r="C23" s="77" t="s">
        <v>351</v>
      </c>
      <c r="D23" s="46">
        <v>4.0999999999999996</v>
      </c>
      <c r="E23" s="92">
        <v>6.9</v>
      </c>
      <c r="F23" s="87" t="str">
        <f t="shared" si="0"/>
        <v>Q1</v>
      </c>
      <c r="G23" s="56">
        <v>0.84099999999999997</v>
      </c>
    </row>
    <row r="24" spans="1:7" x14ac:dyDescent="0.45">
      <c r="A24" s="146" t="s">
        <v>381</v>
      </c>
      <c r="B24" s="128" t="s">
        <v>382</v>
      </c>
      <c r="C24" s="130" t="s">
        <v>93</v>
      </c>
      <c r="D24" s="131">
        <v>26.8</v>
      </c>
      <c r="E24" s="132">
        <v>39.4</v>
      </c>
      <c r="F24" s="133" t="str">
        <f t="shared" si="0"/>
        <v>S5</v>
      </c>
      <c r="G24" s="141">
        <v>0.97899999999999998</v>
      </c>
    </row>
    <row r="25" spans="1:7" x14ac:dyDescent="0.45">
      <c r="A25" s="148"/>
      <c r="B25" s="129" t="s">
        <v>383</v>
      </c>
      <c r="C25" s="135" t="s">
        <v>94</v>
      </c>
      <c r="D25" s="136">
        <v>26</v>
      </c>
      <c r="E25" s="137">
        <v>40.700000000000003</v>
      </c>
      <c r="F25" s="138" t="str">
        <f t="shared" si="0"/>
        <v>S5</v>
      </c>
      <c r="G25" s="140">
        <v>0.97499999999999998</v>
      </c>
    </row>
    <row r="26" spans="1:7" x14ac:dyDescent="0.45">
      <c r="A26" s="148"/>
      <c r="B26" s="129" t="s">
        <v>384</v>
      </c>
      <c r="C26" s="135" t="s">
        <v>95</v>
      </c>
      <c r="D26" s="138">
        <v>19</v>
      </c>
      <c r="E26" s="142">
        <v>27.7</v>
      </c>
      <c r="F26" s="138" t="str">
        <f t="shared" si="0"/>
        <v>S5</v>
      </c>
      <c r="G26" s="140">
        <v>0.95499999999999996</v>
      </c>
    </row>
    <row r="27" spans="1:7" x14ac:dyDescent="0.45">
      <c r="A27" s="148"/>
      <c r="B27" s="129" t="s">
        <v>385</v>
      </c>
      <c r="C27" s="135" t="s">
        <v>386</v>
      </c>
      <c r="D27" s="136">
        <v>16.899999999999999</v>
      </c>
      <c r="E27" s="137">
        <v>27.6</v>
      </c>
      <c r="F27" s="138" t="str">
        <f t="shared" si="0"/>
        <v>S10</v>
      </c>
      <c r="G27" s="139">
        <v>0.93899999999999995</v>
      </c>
    </row>
    <row r="28" spans="1:7" x14ac:dyDescent="0.45">
      <c r="A28" s="148"/>
      <c r="B28" s="73" t="s">
        <v>387</v>
      </c>
      <c r="C28" s="74" t="s">
        <v>96</v>
      </c>
      <c r="D28" s="23">
        <v>14.1</v>
      </c>
      <c r="E28" s="96">
        <v>18.2</v>
      </c>
      <c r="F28" s="47" t="str">
        <f t="shared" si="0"/>
        <v>S10</v>
      </c>
      <c r="G28" s="55">
        <v>0.92900000000000005</v>
      </c>
    </row>
    <row r="29" spans="1:7" x14ac:dyDescent="0.45">
      <c r="A29" s="148"/>
      <c r="B29" s="73" t="s">
        <v>388</v>
      </c>
      <c r="C29" s="74" t="s">
        <v>389</v>
      </c>
      <c r="D29" s="23">
        <v>14.1</v>
      </c>
      <c r="E29" s="93">
        <v>20.2</v>
      </c>
      <c r="F29" s="47" t="str">
        <f t="shared" si="0"/>
        <v>S10</v>
      </c>
      <c r="G29" s="55">
        <v>0.92900000000000005</v>
      </c>
    </row>
    <row r="30" spans="1:7" x14ac:dyDescent="0.45">
      <c r="A30" s="148"/>
      <c r="B30" s="73" t="s">
        <v>101</v>
      </c>
      <c r="C30" s="74" t="s">
        <v>101</v>
      </c>
      <c r="D30" s="23">
        <v>12.1</v>
      </c>
      <c r="E30" s="93">
        <v>16.100000000000001</v>
      </c>
      <c r="F30" s="47" t="str">
        <f t="shared" si="0"/>
        <v>S10</v>
      </c>
      <c r="G30" s="55">
        <v>0.92800000000000005</v>
      </c>
    </row>
    <row r="31" spans="1:7" x14ac:dyDescent="0.45">
      <c r="A31" s="148"/>
      <c r="B31" s="73" t="s">
        <v>102</v>
      </c>
      <c r="C31" s="74" t="s">
        <v>102</v>
      </c>
      <c r="D31" s="23">
        <v>9.1</v>
      </c>
      <c r="E31" s="93">
        <v>15.5</v>
      </c>
      <c r="F31" s="47" t="str">
        <f t="shared" si="0"/>
        <v>Q1</v>
      </c>
      <c r="G31" s="55">
        <v>0.85299999999999998</v>
      </c>
    </row>
    <row r="32" spans="1:7" x14ac:dyDescent="0.45">
      <c r="A32" s="148"/>
      <c r="B32" s="73" t="s">
        <v>103</v>
      </c>
      <c r="C32" s="74" t="s">
        <v>103</v>
      </c>
      <c r="D32" s="23">
        <v>6.6</v>
      </c>
      <c r="E32" s="93">
        <v>13.1</v>
      </c>
      <c r="F32" s="47" t="str">
        <f t="shared" si="0"/>
        <v>Q1</v>
      </c>
      <c r="G32" s="54">
        <v>0.80500000000000005</v>
      </c>
    </row>
    <row r="33" spans="1:7" x14ac:dyDescent="0.45">
      <c r="A33" s="148"/>
      <c r="B33" s="73" t="s">
        <v>118</v>
      </c>
      <c r="C33" s="74" t="s">
        <v>97</v>
      </c>
      <c r="D33" s="23">
        <v>6.2</v>
      </c>
      <c r="E33" s="93">
        <v>11</v>
      </c>
      <c r="F33" s="47" t="str">
        <f t="shared" si="0"/>
        <v>Q2</v>
      </c>
      <c r="G33" s="55">
        <v>0.73599999999999999</v>
      </c>
    </row>
    <row r="34" spans="1:7" x14ac:dyDescent="0.45">
      <c r="A34" s="148"/>
      <c r="B34" s="73" t="s">
        <v>390</v>
      </c>
      <c r="C34" s="74" t="s">
        <v>391</v>
      </c>
      <c r="D34" s="23">
        <v>4.7</v>
      </c>
      <c r="E34" s="93">
        <v>7.7</v>
      </c>
      <c r="F34" s="47" t="str">
        <f t="shared" si="0"/>
        <v>Q2</v>
      </c>
      <c r="G34" s="54">
        <v>0.71599999999999997</v>
      </c>
    </row>
    <row r="35" spans="1:7" x14ac:dyDescent="0.45">
      <c r="A35" s="148"/>
      <c r="B35" s="73" t="s">
        <v>392</v>
      </c>
      <c r="C35" s="74" t="s">
        <v>98</v>
      </c>
      <c r="D35" s="23">
        <v>4.4000000000000004</v>
      </c>
      <c r="E35" s="93">
        <v>9.6</v>
      </c>
      <c r="F35" s="47" t="str">
        <f t="shared" si="0"/>
        <v>Q2</v>
      </c>
      <c r="G35" s="55">
        <v>0.67200000000000004</v>
      </c>
    </row>
    <row r="36" spans="1:7" x14ac:dyDescent="0.45">
      <c r="A36" s="148"/>
      <c r="B36" s="73" t="s">
        <v>393</v>
      </c>
      <c r="C36" s="74" t="s">
        <v>394</v>
      </c>
      <c r="D36" s="23">
        <v>4.2</v>
      </c>
      <c r="E36" s="93">
        <v>12.1</v>
      </c>
      <c r="F36" s="47" t="str">
        <f t="shared" si="0"/>
        <v>S2</v>
      </c>
      <c r="G36" s="55">
        <v>0.98799999999999999</v>
      </c>
    </row>
    <row r="37" spans="1:7" x14ac:dyDescent="0.45">
      <c r="A37" s="148"/>
      <c r="B37" s="73" t="s">
        <v>395</v>
      </c>
      <c r="C37" s="74" t="s">
        <v>396</v>
      </c>
      <c r="D37" s="23">
        <v>3.7</v>
      </c>
      <c r="E37" s="93">
        <v>6.7</v>
      </c>
      <c r="F37" s="47" t="str">
        <f t="shared" si="0"/>
        <v>Q2</v>
      </c>
      <c r="G37" s="55">
        <v>0.60499999999999998</v>
      </c>
    </row>
    <row r="38" spans="1:7" x14ac:dyDescent="0.45">
      <c r="A38" s="148"/>
      <c r="B38" s="73" t="s">
        <v>397</v>
      </c>
      <c r="C38" s="74" t="s">
        <v>398</v>
      </c>
      <c r="D38" s="23">
        <v>3.6</v>
      </c>
      <c r="E38" s="93">
        <v>6.5</v>
      </c>
      <c r="F38" s="47" t="str">
        <f t="shared" si="0"/>
        <v>Q3</v>
      </c>
      <c r="G38" s="55">
        <v>0.41499999999999998</v>
      </c>
    </row>
    <row r="39" spans="1:7" x14ac:dyDescent="0.45">
      <c r="A39" s="148"/>
      <c r="B39" s="73" t="s">
        <v>104</v>
      </c>
      <c r="C39" s="74" t="s">
        <v>104</v>
      </c>
      <c r="D39" s="23">
        <v>3.5</v>
      </c>
      <c r="E39" s="93">
        <v>7.2</v>
      </c>
      <c r="F39" s="47" t="str">
        <f t="shared" si="0"/>
        <v>Q2</v>
      </c>
      <c r="G39" s="55">
        <v>0.55700000000000005</v>
      </c>
    </row>
    <row r="40" spans="1:7" x14ac:dyDescent="0.45">
      <c r="A40" s="148"/>
      <c r="B40" s="73" t="s">
        <v>399</v>
      </c>
      <c r="C40" s="74" t="s">
        <v>400</v>
      </c>
      <c r="D40" s="23">
        <v>3.3</v>
      </c>
      <c r="E40" s="93">
        <v>5.9</v>
      </c>
      <c r="F40" s="47" t="str">
        <f t="shared" si="0"/>
        <v>Q2</v>
      </c>
      <c r="G40" s="55">
        <v>0.57499999999999996</v>
      </c>
    </row>
    <row r="41" spans="1:7" x14ac:dyDescent="0.45">
      <c r="A41" s="148"/>
      <c r="B41" s="73" t="s">
        <v>401</v>
      </c>
      <c r="C41" s="74" t="s">
        <v>99</v>
      </c>
      <c r="D41" s="23">
        <v>3.3</v>
      </c>
      <c r="E41" s="93">
        <v>5.5</v>
      </c>
      <c r="F41" s="47" t="str">
        <f t="shared" si="0"/>
        <v>Q2</v>
      </c>
      <c r="G41" s="55">
        <v>0.50800000000000001</v>
      </c>
    </row>
    <row r="42" spans="1:7" x14ac:dyDescent="0.45">
      <c r="A42" s="148"/>
      <c r="B42" s="73" t="s">
        <v>108</v>
      </c>
      <c r="C42" s="74" t="s">
        <v>108</v>
      </c>
      <c r="D42" s="23">
        <v>3.1</v>
      </c>
      <c r="E42" s="93">
        <v>4.5</v>
      </c>
      <c r="F42" s="47" t="str">
        <f t="shared" si="0"/>
        <v>Q2</v>
      </c>
      <c r="G42" s="55">
        <v>0.56299999999999994</v>
      </c>
    </row>
    <row r="43" spans="1:7" x14ac:dyDescent="0.45">
      <c r="A43" s="148"/>
      <c r="B43" s="73" t="s">
        <v>402</v>
      </c>
      <c r="C43" s="74" t="s">
        <v>191</v>
      </c>
      <c r="D43" s="23">
        <v>3</v>
      </c>
      <c r="E43" s="93">
        <v>5</v>
      </c>
      <c r="F43" s="47" t="str">
        <f t="shared" si="0"/>
        <v>Q3</v>
      </c>
      <c r="G43" s="55">
        <v>0.45500000000000002</v>
      </c>
    </row>
    <row r="44" spans="1:7" x14ac:dyDescent="0.45">
      <c r="A44" s="148"/>
      <c r="B44" s="73" t="s">
        <v>105</v>
      </c>
      <c r="C44" s="74" t="s">
        <v>105</v>
      </c>
      <c r="D44" s="23">
        <v>2.2000000000000002</v>
      </c>
      <c r="E44" s="93" t="s">
        <v>403</v>
      </c>
      <c r="F44" s="47" t="str">
        <f t="shared" si="0"/>
        <v>Q2</v>
      </c>
      <c r="G44" s="55">
        <v>0.5</v>
      </c>
    </row>
    <row r="45" spans="1:7" ht="17.5" thickBot="1" x14ac:dyDescent="0.5">
      <c r="A45" s="147"/>
      <c r="B45" s="77" t="s">
        <v>404</v>
      </c>
      <c r="C45" s="78" t="s">
        <v>107</v>
      </c>
      <c r="D45" s="46">
        <v>2</v>
      </c>
      <c r="E45" s="92">
        <v>3</v>
      </c>
      <c r="F45" s="87" t="str">
        <f t="shared" si="0"/>
        <v>Q3</v>
      </c>
      <c r="G45" s="56">
        <v>0.38300000000000001</v>
      </c>
    </row>
    <row r="46" spans="1:7" x14ac:dyDescent="0.45">
      <c r="A46" s="146" t="s">
        <v>405</v>
      </c>
      <c r="B46" s="128" t="s">
        <v>335</v>
      </c>
      <c r="C46" s="130" t="s">
        <v>70</v>
      </c>
      <c r="D46" s="131">
        <v>55.8</v>
      </c>
      <c r="E46" s="132">
        <v>100.5</v>
      </c>
      <c r="F46" s="133" t="str">
        <f t="shared" si="0"/>
        <v>S2</v>
      </c>
      <c r="G46" s="141">
        <v>0.998</v>
      </c>
    </row>
    <row r="47" spans="1:7" x14ac:dyDescent="0.45">
      <c r="A47" s="148"/>
      <c r="B47" s="129" t="s">
        <v>334</v>
      </c>
      <c r="C47" s="135" t="s">
        <v>297</v>
      </c>
      <c r="D47" s="136">
        <v>18.2</v>
      </c>
      <c r="E47" s="137">
        <v>29.6</v>
      </c>
      <c r="F47" s="138" t="str">
        <f t="shared" si="0"/>
        <v>S5</v>
      </c>
      <c r="G47" s="140">
        <v>0.95899999999999996</v>
      </c>
    </row>
    <row r="48" spans="1:7" x14ac:dyDescent="0.45">
      <c r="A48" s="148"/>
      <c r="B48" s="73" t="s">
        <v>406</v>
      </c>
      <c r="C48" s="74" t="s">
        <v>71</v>
      </c>
      <c r="D48" s="23">
        <v>17.7</v>
      </c>
      <c r="E48" s="93">
        <v>30.7</v>
      </c>
      <c r="F48" s="47" t="str">
        <f t="shared" si="0"/>
        <v>S10</v>
      </c>
      <c r="G48" s="55">
        <v>0.94399999999999995</v>
      </c>
    </row>
    <row r="49" spans="1:7" x14ac:dyDescent="0.45">
      <c r="A49" s="148"/>
      <c r="B49" s="129" t="s">
        <v>73</v>
      </c>
      <c r="C49" s="135" t="s">
        <v>73</v>
      </c>
      <c r="D49" s="136">
        <v>16</v>
      </c>
      <c r="E49" s="137">
        <v>24.2</v>
      </c>
      <c r="F49" s="138" t="str">
        <f t="shared" si="0"/>
        <v>S10</v>
      </c>
      <c r="G49" s="140">
        <v>0.94</v>
      </c>
    </row>
    <row r="50" spans="1:7" x14ac:dyDescent="0.45">
      <c r="A50" s="148"/>
      <c r="B50" s="73" t="s">
        <v>333</v>
      </c>
      <c r="C50" s="74" t="s">
        <v>72</v>
      </c>
      <c r="D50" s="23">
        <v>15.6</v>
      </c>
      <c r="E50" s="93" t="s">
        <v>407</v>
      </c>
      <c r="F50" s="47" t="str">
        <f t="shared" si="0"/>
        <v>S10</v>
      </c>
      <c r="G50" s="55">
        <v>0.93100000000000005</v>
      </c>
    </row>
    <row r="51" spans="1:7" x14ac:dyDescent="0.45">
      <c r="A51" s="148"/>
      <c r="B51" s="73" t="s">
        <v>329</v>
      </c>
      <c r="C51" s="74" t="s">
        <v>77</v>
      </c>
      <c r="D51" s="23">
        <v>11.3</v>
      </c>
      <c r="E51" s="93" t="s">
        <v>408</v>
      </c>
      <c r="F51" s="47" t="str">
        <f t="shared" si="0"/>
        <v>S5</v>
      </c>
      <c r="G51" s="55">
        <v>0.95099999999999996</v>
      </c>
    </row>
    <row r="52" spans="1:7" x14ac:dyDescent="0.45">
      <c r="A52" s="148"/>
      <c r="B52" s="73" t="s">
        <v>332</v>
      </c>
      <c r="C52" s="74" t="s">
        <v>74</v>
      </c>
      <c r="D52" s="23">
        <v>9.1</v>
      </c>
      <c r="E52" s="93" t="s">
        <v>409</v>
      </c>
      <c r="F52" s="47" t="str">
        <f t="shared" si="0"/>
        <v>Q1</v>
      </c>
      <c r="G52" s="55">
        <v>0.88</v>
      </c>
    </row>
    <row r="53" spans="1:7" x14ac:dyDescent="0.45">
      <c r="A53" s="148"/>
      <c r="B53" s="73" t="s">
        <v>410</v>
      </c>
      <c r="C53" s="74" t="s">
        <v>411</v>
      </c>
      <c r="D53" s="23">
        <v>8.1999999999999993</v>
      </c>
      <c r="E53" s="93" t="s">
        <v>412</v>
      </c>
      <c r="F53" s="47" t="str">
        <f t="shared" si="0"/>
        <v>Q1</v>
      </c>
      <c r="G53" s="55">
        <v>0.83399999999999996</v>
      </c>
    </row>
    <row r="54" spans="1:7" x14ac:dyDescent="0.45">
      <c r="A54" s="148"/>
      <c r="B54" s="73" t="s">
        <v>330</v>
      </c>
      <c r="C54" s="74" t="s">
        <v>75</v>
      </c>
      <c r="D54" s="23">
        <v>7.3</v>
      </c>
      <c r="E54" s="93" t="s">
        <v>413</v>
      </c>
      <c r="F54" s="47" t="str">
        <f t="shared" si="0"/>
        <v>Q1</v>
      </c>
      <c r="G54" s="55">
        <v>0.82099999999999995</v>
      </c>
    </row>
    <row r="55" spans="1:7" x14ac:dyDescent="0.45">
      <c r="A55" s="148"/>
      <c r="B55" s="73" t="s">
        <v>414</v>
      </c>
      <c r="C55" s="74" t="s">
        <v>84</v>
      </c>
      <c r="D55" s="23">
        <v>7.3</v>
      </c>
      <c r="E55" s="93">
        <v>12.5</v>
      </c>
      <c r="F55" s="47" t="str">
        <f t="shared" si="0"/>
        <v>Q1</v>
      </c>
      <c r="G55" s="55">
        <v>0.86599999999999999</v>
      </c>
    </row>
    <row r="56" spans="1:7" x14ac:dyDescent="0.45">
      <c r="A56" s="148"/>
      <c r="B56" s="73" t="s">
        <v>331</v>
      </c>
      <c r="C56" s="74" t="s">
        <v>415</v>
      </c>
      <c r="D56" s="23">
        <v>7</v>
      </c>
      <c r="E56" s="93" t="s">
        <v>416</v>
      </c>
      <c r="F56" s="47" t="str">
        <f>_xlfn.IFS(G56&lt;0.25,"Q4",G56&lt;0.5,"Q3",G56&lt;0.75,"Q2",G56&lt;0.9,"Q1",G56&lt;0.95,"S10",G56&lt;0.98,"S5",G56&gt;=0.98,"S2")</f>
        <v>Q1</v>
      </c>
      <c r="G56" s="55">
        <v>0.77900000000000003</v>
      </c>
    </row>
    <row r="57" spans="1:7" x14ac:dyDescent="0.45">
      <c r="A57" s="148"/>
      <c r="B57" s="73" t="s">
        <v>327</v>
      </c>
      <c r="C57" s="74" t="s">
        <v>417</v>
      </c>
      <c r="D57" s="23">
        <v>5.5</v>
      </c>
      <c r="E57" s="93" t="s">
        <v>418</v>
      </c>
      <c r="F57" s="47" t="str">
        <f t="shared" si="0"/>
        <v>Q2</v>
      </c>
      <c r="G57" s="55">
        <v>0.70799999999999996</v>
      </c>
    </row>
    <row r="58" spans="1:7" x14ac:dyDescent="0.45">
      <c r="A58" s="148"/>
      <c r="B58" s="73" t="s">
        <v>326</v>
      </c>
      <c r="C58" s="74" t="s">
        <v>419</v>
      </c>
      <c r="D58" s="23">
        <v>5.5</v>
      </c>
      <c r="E58" s="93">
        <v>8.1</v>
      </c>
      <c r="F58" s="47" t="str">
        <f t="shared" si="0"/>
        <v>Q2</v>
      </c>
      <c r="G58" s="55">
        <v>0.70799999999999996</v>
      </c>
    </row>
    <row r="59" spans="1:7" x14ac:dyDescent="0.45">
      <c r="A59" s="148"/>
      <c r="B59" s="73" t="s">
        <v>420</v>
      </c>
      <c r="C59" s="74" t="s">
        <v>80</v>
      </c>
      <c r="D59" s="23">
        <v>5.3</v>
      </c>
      <c r="E59" s="93" t="s">
        <v>421</v>
      </c>
      <c r="F59" s="47" t="str">
        <f t="shared" si="0"/>
        <v>Q1</v>
      </c>
      <c r="G59" s="55">
        <v>0.76300000000000001</v>
      </c>
    </row>
    <row r="60" spans="1:7" x14ac:dyDescent="0.45">
      <c r="A60" s="148"/>
      <c r="B60" s="73" t="s">
        <v>328</v>
      </c>
      <c r="C60" s="74" t="s">
        <v>76</v>
      </c>
      <c r="D60" s="23">
        <v>4.5999999999999996</v>
      </c>
      <c r="E60" s="93" t="s">
        <v>422</v>
      </c>
      <c r="F60" s="47" t="str">
        <f t="shared" si="0"/>
        <v>Q1</v>
      </c>
      <c r="G60" s="55">
        <v>0.83299999999999996</v>
      </c>
    </row>
    <row r="61" spans="1:7" x14ac:dyDescent="0.45">
      <c r="A61" s="148"/>
      <c r="B61" s="73" t="s">
        <v>81</v>
      </c>
      <c r="C61" s="74" t="s">
        <v>81</v>
      </c>
      <c r="D61" s="23">
        <v>4.3</v>
      </c>
      <c r="E61" s="93" t="s">
        <v>423</v>
      </c>
      <c r="F61" s="47" t="str">
        <f t="shared" si="0"/>
        <v>Q2</v>
      </c>
      <c r="G61" s="55">
        <v>0.66300000000000003</v>
      </c>
    </row>
    <row r="62" spans="1:7" ht="17.5" thickBot="1" x14ac:dyDescent="0.5">
      <c r="A62" s="147"/>
      <c r="B62" s="77" t="s">
        <v>424</v>
      </c>
      <c r="C62" s="78" t="s">
        <v>79</v>
      </c>
      <c r="D62" s="46">
        <v>3.2</v>
      </c>
      <c r="E62" s="92" t="s">
        <v>425</v>
      </c>
      <c r="F62" s="87" t="str">
        <f t="shared" si="0"/>
        <v>Q3</v>
      </c>
      <c r="G62" s="56">
        <v>0.48899999999999999</v>
      </c>
    </row>
    <row r="63" spans="1:7" x14ac:dyDescent="0.45">
      <c r="A63" s="146" t="s">
        <v>426</v>
      </c>
      <c r="B63" s="128" t="s">
        <v>427</v>
      </c>
      <c r="C63" s="130" t="s">
        <v>293</v>
      </c>
      <c r="D63" s="131">
        <v>39</v>
      </c>
      <c r="E63" s="132">
        <v>73.2</v>
      </c>
      <c r="F63" s="133" t="str">
        <f t="shared" si="0"/>
        <v>S2</v>
      </c>
      <c r="G63" s="141">
        <v>0.99</v>
      </c>
    </row>
    <row r="64" spans="1:7" x14ac:dyDescent="0.45">
      <c r="A64" s="148"/>
      <c r="B64" s="129" t="s">
        <v>325</v>
      </c>
      <c r="C64" s="135" t="s">
        <v>131</v>
      </c>
      <c r="D64" s="136">
        <v>30.8</v>
      </c>
      <c r="E64" s="137">
        <v>44</v>
      </c>
      <c r="F64" s="138" t="str">
        <f t="shared" si="0"/>
        <v>S2</v>
      </c>
      <c r="G64" s="140">
        <v>0.996</v>
      </c>
    </row>
    <row r="65" spans="1:7" x14ac:dyDescent="0.45">
      <c r="A65" s="148"/>
      <c r="B65" s="73" t="s">
        <v>428</v>
      </c>
      <c r="C65" s="74" t="s">
        <v>429</v>
      </c>
      <c r="D65" s="23">
        <v>10.7</v>
      </c>
      <c r="E65" s="93">
        <v>15.9</v>
      </c>
      <c r="F65" s="47" t="str">
        <f t="shared" si="0"/>
        <v>Q1</v>
      </c>
      <c r="G65" s="55">
        <v>0.88900000000000001</v>
      </c>
    </row>
    <row r="66" spans="1:7" x14ac:dyDescent="0.45">
      <c r="A66" s="148"/>
      <c r="B66" s="73" t="s">
        <v>430</v>
      </c>
      <c r="C66" s="74" t="s">
        <v>134</v>
      </c>
      <c r="D66" s="23">
        <v>9.5</v>
      </c>
      <c r="E66" s="93">
        <v>16.7</v>
      </c>
      <c r="F66" s="47" t="str">
        <f t="shared" si="0"/>
        <v>Q1</v>
      </c>
      <c r="G66" s="55">
        <v>0.86399999999999999</v>
      </c>
    </row>
    <row r="67" spans="1:7" x14ac:dyDescent="0.45">
      <c r="A67" s="148"/>
      <c r="B67" s="73" t="s">
        <v>431</v>
      </c>
      <c r="C67" s="74" t="s">
        <v>138</v>
      </c>
      <c r="D67" s="23">
        <v>9.1999999999999993</v>
      </c>
      <c r="E67" s="93">
        <v>16.100000000000001</v>
      </c>
      <c r="F67" s="47" t="str">
        <f t="shared" si="0"/>
        <v>Q1</v>
      </c>
      <c r="G67" s="55">
        <v>0.86799999999999999</v>
      </c>
    </row>
    <row r="68" spans="1:7" x14ac:dyDescent="0.45">
      <c r="A68" s="148"/>
      <c r="B68" s="73" t="s">
        <v>432</v>
      </c>
      <c r="C68" s="74" t="s">
        <v>136</v>
      </c>
      <c r="D68" s="23">
        <v>7.4</v>
      </c>
      <c r="E68" s="93">
        <v>12.6</v>
      </c>
      <c r="F68" s="47" t="str">
        <f t="shared" ref="F68:F129" si="1">_xlfn.IFS(G68&lt;0.25,"Q4",G68&lt;0.5,"Q3",G68&lt;0.75,"Q2",G68&lt;0.9,"Q1",G68&lt;0.95,"S10",G68&lt;0.98,"S5",G68&gt;=0.98,"S2")</f>
        <v>Q1</v>
      </c>
      <c r="G68" s="55">
        <v>0.82199999999999995</v>
      </c>
    </row>
    <row r="69" spans="1:7" x14ac:dyDescent="0.45">
      <c r="A69" s="148"/>
      <c r="B69" s="73" t="s">
        <v>433</v>
      </c>
      <c r="C69" s="74" t="s">
        <v>140</v>
      </c>
      <c r="D69" s="23">
        <v>6.6</v>
      </c>
      <c r="E69" s="93">
        <v>11.2</v>
      </c>
      <c r="F69" s="47" t="str">
        <f t="shared" si="1"/>
        <v>Q1</v>
      </c>
      <c r="G69" s="55">
        <v>0.75800000000000001</v>
      </c>
    </row>
    <row r="70" spans="1:7" x14ac:dyDescent="0.45">
      <c r="A70" s="148"/>
      <c r="B70" s="73" t="s">
        <v>324</v>
      </c>
      <c r="C70" s="74" t="s">
        <v>434</v>
      </c>
      <c r="D70" s="23">
        <v>6.4</v>
      </c>
      <c r="E70" s="93">
        <v>13.2</v>
      </c>
      <c r="F70" s="47" t="str">
        <f t="shared" si="1"/>
        <v>Q1</v>
      </c>
      <c r="G70" s="55">
        <v>0.80100000000000005</v>
      </c>
    </row>
    <row r="71" spans="1:7" x14ac:dyDescent="0.45">
      <c r="A71" s="148"/>
      <c r="B71" s="73" t="s">
        <v>141</v>
      </c>
      <c r="C71" s="74" t="s">
        <v>141</v>
      </c>
      <c r="D71" s="23">
        <v>5.0999999999999996</v>
      </c>
      <c r="E71" s="93">
        <v>9.9</v>
      </c>
      <c r="F71" s="47" t="str">
        <f t="shared" si="1"/>
        <v>Q1</v>
      </c>
      <c r="G71" s="55">
        <v>0.76200000000000001</v>
      </c>
    </row>
    <row r="72" spans="1:7" x14ac:dyDescent="0.45">
      <c r="A72" s="148"/>
      <c r="B72" s="73" t="s">
        <v>321</v>
      </c>
      <c r="C72" s="74" t="s">
        <v>435</v>
      </c>
      <c r="D72" s="23">
        <v>4.5999999999999996</v>
      </c>
      <c r="E72" s="93">
        <v>8.6</v>
      </c>
      <c r="F72" s="47" t="str">
        <f t="shared" si="1"/>
        <v>Q2</v>
      </c>
      <c r="G72" s="55">
        <v>0.68799999999999994</v>
      </c>
    </row>
    <row r="73" spans="1:7" x14ac:dyDescent="0.45">
      <c r="A73" s="148"/>
      <c r="B73" s="73" t="s">
        <v>436</v>
      </c>
      <c r="C73" s="74" t="s">
        <v>147</v>
      </c>
      <c r="D73" s="23">
        <v>4.5999999999999996</v>
      </c>
      <c r="E73" s="93">
        <v>7.6</v>
      </c>
      <c r="F73" s="47" t="str">
        <f t="shared" si="1"/>
        <v>Q2</v>
      </c>
      <c r="G73" s="55">
        <v>0.68799999999999994</v>
      </c>
    </row>
    <row r="74" spans="1:7" x14ac:dyDescent="0.45">
      <c r="A74" s="148"/>
      <c r="B74" s="73" t="s">
        <v>323</v>
      </c>
      <c r="C74" s="74" t="s">
        <v>142</v>
      </c>
      <c r="D74" s="23">
        <v>4.2</v>
      </c>
      <c r="E74" s="93">
        <v>7.4</v>
      </c>
      <c r="F74" s="47" t="str">
        <f t="shared" si="1"/>
        <v>Q2</v>
      </c>
      <c r="G74" s="55">
        <v>0.65100000000000002</v>
      </c>
    </row>
    <row r="75" spans="1:7" x14ac:dyDescent="0.45">
      <c r="A75" s="148"/>
      <c r="B75" s="73" t="s">
        <v>437</v>
      </c>
      <c r="C75" s="74" t="s">
        <v>144</v>
      </c>
      <c r="D75" s="23">
        <v>2.9</v>
      </c>
      <c r="E75" s="93">
        <v>5.3</v>
      </c>
      <c r="F75" s="47" t="str">
        <f t="shared" si="1"/>
        <v>Q2</v>
      </c>
      <c r="G75" s="125">
        <v>0.67900000000000005</v>
      </c>
    </row>
    <row r="76" spans="1:7" ht="17.5" thickBot="1" x14ac:dyDescent="0.5">
      <c r="A76" s="147"/>
      <c r="B76" s="77" t="s">
        <v>322</v>
      </c>
      <c r="C76" s="78" t="s">
        <v>145</v>
      </c>
      <c r="D76" s="46">
        <v>2.5</v>
      </c>
      <c r="E76" s="92">
        <v>5</v>
      </c>
      <c r="F76" s="87" t="str">
        <f t="shared" si="1"/>
        <v>Q3</v>
      </c>
      <c r="G76" s="63">
        <v>0.48699999999999999</v>
      </c>
    </row>
    <row r="77" spans="1:7" x14ac:dyDescent="0.45">
      <c r="A77" s="146" t="s">
        <v>438</v>
      </c>
      <c r="B77" s="71" t="s">
        <v>320</v>
      </c>
      <c r="C77" s="71" t="s">
        <v>177</v>
      </c>
      <c r="D77" s="45">
        <v>40</v>
      </c>
      <c r="E77" s="91">
        <v>70</v>
      </c>
      <c r="F77" s="53" t="str">
        <f t="shared" si="1"/>
        <v>S2</v>
      </c>
      <c r="G77" s="58">
        <v>0.995</v>
      </c>
    </row>
    <row r="78" spans="1:7" x14ac:dyDescent="0.45">
      <c r="A78" s="148"/>
      <c r="B78" s="129" t="s">
        <v>439</v>
      </c>
      <c r="C78" s="129" t="s">
        <v>439</v>
      </c>
      <c r="D78" s="136">
        <v>36.6</v>
      </c>
      <c r="E78" s="137">
        <v>48.8</v>
      </c>
      <c r="F78" s="138" t="str">
        <f>_xlfn.IFS(G78&lt;0.25,"Q4",G78&lt;0.5,"Q3",G78&lt;0.75,"Q2",G78&lt;0.9,"Q1",G78&lt;0.95,"S10",G78&lt;0.98,"S5",G78&gt;=0.98,"S2")</f>
        <v>S2</v>
      </c>
      <c r="G78" s="140">
        <v>0.99</v>
      </c>
    </row>
    <row r="79" spans="1:7" x14ac:dyDescent="0.45">
      <c r="A79" s="148"/>
      <c r="B79" s="129" t="s">
        <v>440</v>
      </c>
      <c r="C79" s="129" t="s">
        <v>180</v>
      </c>
      <c r="D79" s="136">
        <v>22.2</v>
      </c>
      <c r="E79" s="137">
        <v>35.799999999999997</v>
      </c>
      <c r="F79" s="138" t="str">
        <f t="shared" si="1"/>
        <v>S5</v>
      </c>
      <c r="G79" s="143">
        <v>0.96199999999999997</v>
      </c>
    </row>
    <row r="80" spans="1:7" x14ac:dyDescent="0.45">
      <c r="A80" s="148"/>
      <c r="B80" s="73" t="s">
        <v>348</v>
      </c>
      <c r="C80" s="73" t="s">
        <v>349</v>
      </c>
      <c r="D80" s="23">
        <v>21.1</v>
      </c>
      <c r="E80" s="93">
        <v>38.4</v>
      </c>
      <c r="F80" s="47" t="str">
        <f t="shared" si="1"/>
        <v>S2</v>
      </c>
      <c r="G80" s="125">
        <v>0.99399999999999999</v>
      </c>
    </row>
    <row r="81" spans="1:7" x14ac:dyDescent="0.45">
      <c r="A81" s="148"/>
      <c r="B81" s="129" t="s">
        <v>441</v>
      </c>
      <c r="C81" s="129" t="s">
        <v>150</v>
      </c>
      <c r="D81" s="136">
        <v>20.2</v>
      </c>
      <c r="E81" s="137">
        <v>31.8</v>
      </c>
      <c r="F81" s="138" t="str">
        <f t="shared" si="1"/>
        <v>S5</v>
      </c>
      <c r="G81" s="143">
        <v>0.95299999999999996</v>
      </c>
    </row>
    <row r="82" spans="1:7" x14ac:dyDescent="0.45">
      <c r="A82" s="148"/>
      <c r="B82" s="73" t="s">
        <v>442</v>
      </c>
      <c r="C82" s="73" t="s">
        <v>442</v>
      </c>
      <c r="D82" s="23">
        <v>17.100000000000001</v>
      </c>
      <c r="E82" s="93" t="s">
        <v>443</v>
      </c>
      <c r="F82" s="47" t="str">
        <f t="shared" si="1"/>
        <v>S10</v>
      </c>
      <c r="G82" s="125">
        <v>0.94899999999999995</v>
      </c>
    </row>
    <row r="83" spans="1:7" x14ac:dyDescent="0.45">
      <c r="A83" s="148"/>
      <c r="B83" s="73" t="s">
        <v>318</v>
      </c>
      <c r="C83" s="73" t="s">
        <v>164</v>
      </c>
      <c r="D83" s="23">
        <v>14.9</v>
      </c>
      <c r="E83" s="93" t="s">
        <v>444</v>
      </c>
      <c r="F83" s="47" t="str">
        <f t="shared" si="1"/>
        <v>S2</v>
      </c>
      <c r="G83" s="125">
        <v>0.98</v>
      </c>
    </row>
    <row r="84" spans="1:7" x14ac:dyDescent="0.45">
      <c r="A84" s="148"/>
      <c r="B84" s="73" t="s">
        <v>445</v>
      </c>
      <c r="C84" s="73" t="s">
        <v>446</v>
      </c>
      <c r="D84" s="23">
        <v>14.2</v>
      </c>
      <c r="E84" s="93" t="s">
        <v>447</v>
      </c>
      <c r="F84" s="47" t="str">
        <f t="shared" si="1"/>
        <v>S2</v>
      </c>
      <c r="G84" s="125">
        <v>0.997</v>
      </c>
    </row>
    <row r="85" spans="1:7" x14ac:dyDescent="0.45">
      <c r="A85" s="148"/>
      <c r="B85" s="79" t="s">
        <v>448</v>
      </c>
      <c r="C85" s="80" t="s">
        <v>152</v>
      </c>
      <c r="D85" s="51">
        <v>13.2</v>
      </c>
      <c r="E85" s="95" t="s">
        <v>449</v>
      </c>
      <c r="F85" s="47" t="str">
        <f t="shared" si="1"/>
        <v>S5</v>
      </c>
      <c r="G85" s="55">
        <v>0.97</v>
      </c>
    </row>
    <row r="86" spans="1:7" x14ac:dyDescent="0.45">
      <c r="A86" s="148"/>
      <c r="B86" s="73" t="s">
        <v>450</v>
      </c>
      <c r="C86" s="74" t="s">
        <v>450</v>
      </c>
      <c r="D86" s="23">
        <v>11.6</v>
      </c>
      <c r="E86" s="93">
        <v>21.4</v>
      </c>
      <c r="F86" s="47" t="str">
        <f t="shared" si="1"/>
        <v>Q1</v>
      </c>
      <c r="G86" s="54">
        <v>0.89900000000000002</v>
      </c>
    </row>
    <row r="87" spans="1:7" x14ac:dyDescent="0.45">
      <c r="A87" s="148"/>
      <c r="B87" s="73" t="s">
        <v>451</v>
      </c>
      <c r="C87" s="74" t="s">
        <v>452</v>
      </c>
      <c r="D87" s="23">
        <v>11</v>
      </c>
      <c r="E87" s="93" t="s">
        <v>453</v>
      </c>
      <c r="F87" s="47" t="str">
        <f t="shared" si="1"/>
        <v>S10</v>
      </c>
      <c r="G87" s="125">
        <v>0.93400000000000005</v>
      </c>
    </row>
    <row r="88" spans="1:7" x14ac:dyDescent="0.45">
      <c r="A88" s="148"/>
      <c r="B88" s="73" t="s">
        <v>178</v>
      </c>
      <c r="C88" s="74" t="s">
        <v>178</v>
      </c>
      <c r="D88" s="23">
        <v>10.9</v>
      </c>
      <c r="E88" s="93" t="s">
        <v>454</v>
      </c>
      <c r="F88" s="47" t="str">
        <f t="shared" si="1"/>
        <v>Q1</v>
      </c>
      <c r="G88" s="125">
        <v>0.89300000000000002</v>
      </c>
    </row>
    <row r="89" spans="1:7" x14ac:dyDescent="0.45">
      <c r="A89" s="148"/>
      <c r="B89" s="73" t="s">
        <v>314</v>
      </c>
      <c r="C89" s="74" t="s">
        <v>161</v>
      </c>
      <c r="D89" s="23">
        <v>9.8000000000000007</v>
      </c>
      <c r="E89" s="93">
        <v>13.3</v>
      </c>
      <c r="F89" s="47" t="str">
        <f t="shared" si="1"/>
        <v>Q1</v>
      </c>
      <c r="G89" s="125">
        <v>0.86</v>
      </c>
    </row>
    <row r="90" spans="1:7" x14ac:dyDescent="0.45">
      <c r="A90" s="148"/>
      <c r="B90" s="73" t="s">
        <v>288</v>
      </c>
      <c r="C90" s="74" t="s">
        <v>455</v>
      </c>
      <c r="D90" s="23">
        <v>9.3000000000000007</v>
      </c>
      <c r="E90" s="93">
        <v>15.4</v>
      </c>
      <c r="F90" s="47" t="str">
        <f t="shared" si="1"/>
        <v>S5</v>
      </c>
      <c r="G90" s="125">
        <v>0.95299999999999996</v>
      </c>
    </row>
    <row r="91" spans="1:7" x14ac:dyDescent="0.45">
      <c r="A91" s="148"/>
      <c r="B91" s="73" t="s">
        <v>289</v>
      </c>
      <c r="C91" s="74" t="s">
        <v>165</v>
      </c>
      <c r="D91" s="23">
        <v>9.1999999999999993</v>
      </c>
      <c r="E91" s="93">
        <v>12.1</v>
      </c>
      <c r="F91" s="47" t="str">
        <f t="shared" si="1"/>
        <v>Q1</v>
      </c>
      <c r="G91" s="54">
        <v>0.85799999999999998</v>
      </c>
    </row>
    <row r="92" spans="1:7" x14ac:dyDescent="0.45">
      <c r="A92" s="148"/>
      <c r="B92" s="73" t="s">
        <v>317</v>
      </c>
      <c r="C92" s="74" t="s">
        <v>181</v>
      </c>
      <c r="D92" s="23">
        <v>8.6</v>
      </c>
      <c r="E92" s="93" t="s">
        <v>456</v>
      </c>
      <c r="F92" s="47" t="str">
        <f t="shared" si="1"/>
        <v>Q1</v>
      </c>
      <c r="G92" s="125">
        <v>0.83199999999999996</v>
      </c>
    </row>
    <row r="93" spans="1:7" x14ac:dyDescent="0.45">
      <c r="A93" s="148"/>
      <c r="B93" s="73" t="s">
        <v>316</v>
      </c>
      <c r="C93" s="74" t="s">
        <v>158</v>
      </c>
      <c r="D93" s="23">
        <v>8.3000000000000007</v>
      </c>
      <c r="E93" s="93" t="s">
        <v>457</v>
      </c>
      <c r="F93" s="47" t="str">
        <f t="shared" si="1"/>
        <v>Q1</v>
      </c>
      <c r="G93" s="125">
        <v>0.875</v>
      </c>
    </row>
    <row r="94" spans="1:7" x14ac:dyDescent="0.45">
      <c r="A94" s="148"/>
      <c r="B94" s="81" t="s">
        <v>458</v>
      </c>
      <c r="C94" s="74" t="s">
        <v>459</v>
      </c>
      <c r="D94" s="23">
        <v>8.1999999999999993</v>
      </c>
      <c r="E94" s="93">
        <v>12.8</v>
      </c>
      <c r="F94" s="47" t="str">
        <f t="shared" si="1"/>
        <v>Q1</v>
      </c>
      <c r="G94" s="125">
        <v>0.82099999999999995</v>
      </c>
    </row>
    <row r="95" spans="1:7" x14ac:dyDescent="0.45">
      <c r="A95" s="148"/>
      <c r="B95" s="73" t="s">
        <v>460</v>
      </c>
      <c r="C95" s="74" t="s">
        <v>461</v>
      </c>
      <c r="D95" s="23">
        <v>7.9</v>
      </c>
      <c r="E95" s="93" t="s">
        <v>409</v>
      </c>
      <c r="F95" s="47" t="str">
        <f t="shared" si="1"/>
        <v>Q1</v>
      </c>
      <c r="G95" s="54">
        <v>0.85199999999999998</v>
      </c>
    </row>
    <row r="96" spans="1:7" x14ac:dyDescent="0.45">
      <c r="A96" s="148"/>
      <c r="B96" s="73" t="s">
        <v>462</v>
      </c>
      <c r="C96" s="74" t="s">
        <v>185</v>
      </c>
      <c r="D96" s="23">
        <v>7.7</v>
      </c>
      <c r="E96" s="93">
        <v>15.6</v>
      </c>
      <c r="F96" s="47" t="str">
        <f t="shared" si="1"/>
        <v>S2</v>
      </c>
      <c r="G96" s="125">
        <v>0.98099999999999998</v>
      </c>
    </row>
    <row r="97" spans="1:7" x14ac:dyDescent="0.45">
      <c r="A97" s="148"/>
      <c r="B97" s="73" t="s">
        <v>463</v>
      </c>
      <c r="C97" s="74" t="s">
        <v>183</v>
      </c>
      <c r="D97" s="23">
        <v>6.9</v>
      </c>
      <c r="E97" s="93">
        <v>12.1</v>
      </c>
      <c r="F97" s="47" t="str">
        <f t="shared" si="1"/>
        <v>Q1</v>
      </c>
      <c r="G97" s="125">
        <v>0.77500000000000002</v>
      </c>
    </row>
    <row r="98" spans="1:7" x14ac:dyDescent="0.45">
      <c r="A98" s="148"/>
      <c r="B98" s="73" t="s">
        <v>159</v>
      </c>
      <c r="C98" s="74" t="s">
        <v>160</v>
      </c>
      <c r="D98" s="23">
        <v>6.9</v>
      </c>
      <c r="E98" s="93">
        <v>13.4</v>
      </c>
      <c r="F98" s="47" t="str">
        <f t="shared" si="1"/>
        <v>Q1</v>
      </c>
      <c r="G98" s="125">
        <v>0.89100000000000001</v>
      </c>
    </row>
    <row r="99" spans="1:7" x14ac:dyDescent="0.45">
      <c r="A99" s="148"/>
      <c r="B99" s="73" t="s">
        <v>464</v>
      </c>
      <c r="C99" s="74" t="s">
        <v>465</v>
      </c>
      <c r="D99" s="23">
        <v>6.3</v>
      </c>
      <c r="E99" s="93">
        <v>11.8</v>
      </c>
      <c r="F99" s="47" t="str">
        <f t="shared" si="1"/>
        <v>Q1</v>
      </c>
      <c r="G99" s="125">
        <v>0.89100000000000001</v>
      </c>
    </row>
    <row r="100" spans="1:7" x14ac:dyDescent="0.45">
      <c r="A100" s="148"/>
      <c r="B100" s="73" t="s">
        <v>286</v>
      </c>
      <c r="C100" s="74" t="s">
        <v>176</v>
      </c>
      <c r="D100" s="23">
        <v>6</v>
      </c>
      <c r="E100" s="93">
        <v>11.6</v>
      </c>
      <c r="F100" s="47" t="str">
        <f t="shared" si="1"/>
        <v>Q1</v>
      </c>
      <c r="G100" s="125">
        <v>0.80300000000000005</v>
      </c>
    </row>
    <row r="101" spans="1:7" x14ac:dyDescent="0.45">
      <c r="A101" s="148"/>
      <c r="B101" s="73" t="s">
        <v>287</v>
      </c>
      <c r="C101" s="74" t="s">
        <v>166</v>
      </c>
      <c r="D101" s="23">
        <v>5.6</v>
      </c>
      <c r="E101" s="93">
        <v>10.6</v>
      </c>
      <c r="F101" s="47" t="str">
        <f t="shared" si="1"/>
        <v>Q1</v>
      </c>
      <c r="G101" s="125">
        <v>0.76100000000000001</v>
      </c>
    </row>
    <row r="102" spans="1:7" x14ac:dyDescent="0.45">
      <c r="A102" s="148"/>
      <c r="B102" s="73" t="s">
        <v>162</v>
      </c>
      <c r="C102" s="74" t="s">
        <v>163</v>
      </c>
      <c r="D102" s="23">
        <v>5.0999999999999996</v>
      </c>
      <c r="E102" s="93">
        <v>11.7</v>
      </c>
      <c r="F102" s="47" t="str">
        <f t="shared" si="1"/>
        <v>Q2</v>
      </c>
      <c r="G102" s="54">
        <v>0.57399999999999995</v>
      </c>
    </row>
    <row r="103" spans="1:7" x14ac:dyDescent="0.45">
      <c r="A103" s="148"/>
      <c r="B103" s="73" t="s">
        <v>312</v>
      </c>
      <c r="C103" s="74" t="s">
        <v>184</v>
      </c>
      <c r="D103" s="23">
        <v>4.5</v>
      </c>
      <c r="E103" s="93">
        <v>5.8</v>
      </c>
      <c r="F103" s="47" t="str">
        <f t="shared" si="1"/>
        <v>Q2</v>
      </c>
      <c r="G103" s="125">
        <v>0.63400000000000001</v>
      </c>
    </row>
    <row r="104" spans="1:7" x14ac:dyDescent="0.45">
      <c r="A104" s="148"/>
      <c r="B104" s="73" t="s">
        <v>315</v>
      </c>
      <c r="C104" s="74" t="s">
        <v>167</v>
      </c>
      <c r="D104" s="23">
        <v>4.2</v>
      </c>
      <c r="E104" s="93">
        <v>7.9</v>
      </c>
      <c r="F104" s="47" t="str">
        <f t="shared" si="1"/>
        <v>Q2</v>
      </c>
      <c r="G104" s="125">
        <v>0.64800000000000002</v>
      </c>
    </row>
    <row r="105" spans="1:7" x14ac:dyDescent="0.45">
      <c r="A105" s="148"/>
      <c r="B105" s="73" t="s">
        <v>466</v>
      </c>
      <c r="C105" s="74" t="s">
        <v>467</v>
      </c>
      <c r="D105" s="23">
        <v>4.0999999999999996</v>
      </c>
      <c r="E105" s="93">
        <v>8.1</v>
      </c>
      <c r="F105" s="47" t="str">
        <f t="shared" si="1"/>
        <v>Q1</v>
      </c>
      <c r="G105" s="125">
        <v>0.77900000000000003</v>
      </c>
    </row>
    <row r="106" spans="1:7" x14ac:dyDescent="0.45">
      <c r="A106" s="148"/>
      <c r="B106" s="73" t="s">
        <v>311</v>
      </c>
      <c r="C106" s="74" t="s">
        <v>173</v>
      </c>
      <c r="D106" s="23">
        <v>3.3</v>
      </c>
      <c r="E106" s="93">
        <v>5.4</v>
      </c>
      <c r="F106" s="47" t="str">
        <f t="shared" si="1"/>
        <v>Q1</v>
      </c>
      <c r="G106" s="125">
        <v>0.77400000000000002</v>
      </c>
    </row>
    <row r="107" spans="1:7" x14ac:dyDescent="0.45">
      <c r="A107" s="148"/>
      <c r="B107" s="73" t="s">
        <v>171</v>
      </c>
      <c r="C107" s="74" t="s">
        <v>172</v>
      </c>
      <c r="D107" s="23">
        <v>3.3</v>
      </c>
      <c r="E107" s="93">
        <v>5.3</v>
      </c>
      <c r="F107" s="47" t="str">
        <f t="shared" si="1"/>
        <v>Q2</v>
      </c>
      <c r="G107" s="125">
        <v>0.61399999999999999</v>
      </c>
    </row>
    <row r="108" spans="1:7" x14ac:dyDescent="0.45">
      <c r="A108" s="148"/>
      <c r="B108" s="73" t="s">
        <v>313</v>
      </c>
      <c r="C108" s="74" t="s">
        <v>170</v>
      </c>
      <c r="D108" s="23">
        <v>2.7</v>
      </c>
      <c r="E108" s="93">
        <v>5.4</v>
      </c>
      <c r="F108" s="47" t="str">
        <f t="shared" si="1"/>
        <v>Q2</v>
      </c>
      <c r="G108" s="55">
        <v>0.5</v>
      </c>
    </row>
    <row r="109" spans="1:7" ht="17.5" thickBot="1" x14ac:dyDescent="0.5">
      <c r="A109" s="147"/>
      <c r="B109" s="77" t="s">
        <v>174</v>
      </c>
      <c r="C109" s="78" t="s">
        <v>175</v>
      </c>
      <c r="D109" s="46">
        <v>2.4</v>
      </c>
      <c r="E109" s="92">
        <v>4.3</v>
      </c>
      <c r="F109" s="87" t="str">
        <f t="shared" si="1"/>
        <v>Q3</v>
      </c>
      <c r="G109" s="56">
        <v>0.44900000000000001</v>
      </c>
    </row>
    <row r="110" spans="1:7" x14ac:dyDescent="0.45">
      <c r="A110" s="149" t="s">
        <v>468</v>
      </c>
      <c r="B110" s="71" t="s">
        <v>469</v>
      </c>
      <c r="C110" s="72" t="s">
        <v>470</v>
      </c>
      <c r="D110" s="53">
        <v>3.3</v>
      </c>
      <c r="E110" s="97">
        <v>6.1</v>
      </c>
      <c r="F110" s="53" t="str">
        <f t="shared" si="1"/>
        <v>Q2</v>
      </c>
      <c r="G110" s="58">
        <v>0.63</v>
      </c>
    </row>
    <row r="111" spans="1:7" x14ac:dyDescent="0.45">
      <c r="A111" s="150"/>
      <c r="B111" s="73" t="s">
        <v>471</v>
      </c>
      <c r="C111" s="74" t="s">
        <v>472</v>
      </c>
      <c r="D111" s="47">
        <v>3</v>
      </c>
      <c r="E111" s="98">
        <v>4</v>
      </c>
      <c r="F111" s="47" t="str">
        <f t="shared" si="1"/>
        <v>Q3</v>
      </c>
      <c r="G111" s="55">
        <v>0.46600000000000003</v>
      </c>
    </row>
    <row r="112" spans="1:7" ht="17.5" thickBot="1" x14ac:dyDescent="0.5">
      <c r="A112" s="151"/>
      <c r="B112" s="77" t="s">
        <v>473</v>
      </c>
      <c r="C112" s="78" t="s">
        <v>9</v>
      </c>
      <c r="D112" s="87">
        <v>2.2000000000000002</v>
      </c>
      <c r="E112" s="99">
        <v>4.4000000000000004</v>
      </c>
      <c r="F112" s="87" t="str">
        <f t="shared" si="1"/>
        <v>Q3</v>
      </c>
      <c r="G112" s="88">
        <v>0.377</v>
      </c>
    </row>
    <row r="113" spans="1:9" x14ac:dyDescent="0.45">
      <c r="A113" s="146" t="s">
        <v>474</v>
      </c>
      <c r="B113" s="128" t="s">
        <v>475</v>
      </c>
      <c r="C113" s="128" t="s">
        <v>476</v>
      </c>
      <c r="D113" s="131">
        <v>36.299999999999997</v>
      </c>
      <c r="E113" s="132">
        <v>53.1</v>
      </c>
      <c r="F113" s="133" t="str">
        <f t="shared" si="1"/>
        <v>S2</v>
      </c>
      <c r="G113" s="125">
        <v>0.99</v>
      </c>
    </row>
    <row r="114" spans="1:9" x14ac:dyDescent="0.45">
      <c r="A114" s="148"/>
      <c r="B114" s="129" t="s">
        <v>285</v>
      </c>
      <c r="C114" s="129" t="s">
        <v>225</v>
      </c>
      <c r="D114" s="136">
        <v>36.299999999999997</v>
      </c>
      <c r="E114" s="137">
        <v>48.1</v>
      </c>
      <c r="F114" s="138" t="str">
        <f t="shared" si="1"/>
        <v>S5</v>
      </c>
      <c r="G114" s="125">
        <v>0.96599999999999997</v>
      </c>
    </row>
    <row r="115" spans="1:9" x14ac:dyDescent="0.45">
      <c r="A115" s="148"/>
      <c r="B115" s="73" t="s">
        <v>477</v>
      </c>
      <c r="C115" s="73" t="s">
        <v>478</v>
      </c>
      <c r="D115" s="23">
        <v>9</v>
      </c>
      <c r="E115" s="93">
        <v>17.100000000000001</v>
      </c>
      <c r="F115" s="47" t="str">
        <f t="shared" si="1"/>
        <v>Q1</v>
      </c>
      <c r="G115" s="125">
        <v>0.86899999999999999</v>
      </c>
    </row>
    <row r="116" spans="1:9" x14ac:dyDescent="0.45">
      <c r="A116" s="148"/>
      <c r="B116" s="73" t="s">
        <v>258</v>
      </c>
      <c r="C116" s="73" t="s">
        <v>259</v>
      </c>
      <c r="D116" s="23">
        <v>5.8</v>
      </c>
      <c r="E116" s="93">
        <v>9.3000000000000007</v>
      </c>
      <c r="F116" s="47" t="str">
        <f t="shared" si="1"/>
        <v>Q1</v>
      </c>
      <c r="G116" s="125">
        <v>0.77200000000000002</v>
      </c>
    </row>
    <row r="117" spans="1:9" x14ac:dyDescent="0.45">
      <c r="A117" s="148"/>
      <c r="B117" s="73" t="s">
        <v>479</v>
      </c>
      <c r="C117" s="73" t="s">
        <v>56</v>
      </c>
      <c r="D117" s="23">
        <v>3.9</v>
      </c>
      <c r="E117" s="93">
        <v>7.6</v>
      </c>
      <c r="F117" s="47" t="str">
        <f t="shared" si="1"/>
        <v>Q2</v>
      </c>
      <c r="G117" s="125">
        <v>0.58199999999999996</v>
      </c>
    </row>
    <row r="118" spans="1:9" x14ac:dyDescent="0.45">
      <c r="A118" s="148"/>
      <c r="B118" s="73" t="s">
        <v>480</v>
      </c>
      <c r="C118" s="73" t="s">
        <v>481</v>
      </c>
      <c r="D118" s="23">
        <v>3</v>
      </c>
      <c r="E118" s="93">
        <v>5.4</v>
      </c>
      <c r="F118" s="47" t="str">
        <f t="shared" si="1"/>
        <v>Q3</v>
      </c>
      <c r="G118" s="125">
        <v>0.46600000000000003</v>
      </c>
    </row>
    <row r="119" spans="1:9" x14ac:dyDescent="0.45">
      <c r="A119" s="148"/>
      <c r="B119" s="73" t="s">
        <v>482</v>
      </c>
      <c r="C119" s="73" t="s">
        <v>58</v>
      </c>
      <c r="D119" s="23">
        <v>2.6</v>
      </c>
      <c r="E119" s="93">
        <v>4.5999999999999996</v>
      </c>
      <c r="F119" s="47" t="str">
        <f t="shared" si="1"/>
        <v>Q3</v>
      </c>
      <c r="G119" s="125">
        <v>0.39800000000000002</v>
      </c>
    </row>
    <row r="120" spans="1:9" x14ac:dyDescent="0.45">
      <c r="A120" s="148"/>
      <c r="B120" s="73" t="s">
        <v>483</v>
      </c>
      <c r="C120" s="73" t="s">
        <v>483</v>
      </c>
      <c r="D120" s="23">
        <v>2.6</v>
      </c>
      <c r="E120" s="93">
        <v>4.5</v>
      </c>
      <c r="F120" s="47" t="str">
        <f t="shared" si="1"/>
        <v>Q3</v>
      </c>
      <c r="G120" s="125">
        <v>0.47499999999999998</v>
      </c>
    </row>
    <row r="121" spans="1:9" x14ac:dyDescent="0.45">
      <c r="A121" s="148"/>
      <c r="B121" s="73" t="s">
        <v>484</v>
      </c>
      <c r="C121" s="73" t="s">
        <v>68</v>
      </c>
      <c r="D121" s="23">
        <v>2.6</v>
      </c>
      <c r="E121" s="93">
        <v>4.3</v>
      </c>
      <c r="F121" s="47" t="str">
        <f t="shared" si="1"/>
        <v>Q3</v>
      </c>
      <c r="G121" s="125">
        <v>0.40300000000000002</v>
      </c>
    </row>
    <row r="122" spans="1:9" x14ac:dyDescent="0.45">
      <c r="A122" s="148"/>
      <c r="B122" s="73" t="s">
        <v>485</v>
      </c>
      <c r="C122" s="73" t="s">
        <v>486</v>
      </c>
      <c r="D122" s="23">
        <v>2.2999999999999998</v>
      </c>
      <c r="E122" s="93">
        <v>4.4000000000000004</v>
      </c>
      <c r="F122" s="47" t="str">
        <f t="shared" si="1"/>
        <v>Q3</v>
      </c>
      <c r="G122" s="125">
        <v>0.33800000000000002</v>
      </c>
      <c r="I122" s="127"/>
    </row>
    <row r="123" spans="1:9" x14ac:dyDescent="0.45">
      <c r="A123" s="148"/>
      <c r="B123" s="73" t="s">
        <v>487</v>
      </c>
      <c r="C123" s="73" t="s">
        <v>488</v>
      </c>
      <c r="D123" s="23">
        <v>2.1</v>
      </c>
      <c r="E123" s="93">
        <v>3.5</v>
      </c>
      <c r="F123" s="47" t="str">
        <f t="shared" si="1"/>
        <v>Q3</v>
      </c>
      <c r="G123" s="125">
        <v>0.312</v>
      </c>
    </row>
    <row r="124" spans="1:9" ht="17.5" thickBot="1" x14ac:dyDescent="0.5">
      <c r="A124" s="147"/>
      <c r="B124" s="77" t="s">
        <v>489</v>
      </c>
      <c r="C124" s="77" t="s">
        <v>490</v>
      </c>
      <c r="D124" s="46">
        <v>2</v>
      </c>
      <c r="E124" s="92">
        <v>3</v>
      </c>
      <c r="F124" s="87" t="str">
        <f t="shared" si="1"/>
        <v>Q3</v>
      </c>
      <c r="G124" s="166">
        <v>0.38300000000000001</v>
      </c>
    </row>
    <row r="125" spans="1:9" x14ac:dyDescent="0.45">
      <c r="A125" s="146" t="s">
        <v>26</v>
      </c>
      <c r="B125" s="71" t="s">
        <v>13</v>
      </c>
      <c r="C125" s="72" t="s">
        <v>491</v>
      </c>
      <c r="D125" s="45">
        <v>4.3</v>
      </c>
      <c r="E125" s="91">
        <v>9.3000000000000007</v>
      </c>
      <c r="F125" s="53" t="str">
        <f t="shared" si="1"/>
        <v>Q2</v>
      </c>
      <c r="G125" s="165">
        <v>0.69799999999999995</v>
      </c>
    </row>
    <row r="126" spans="1:9" ht="17.5" thickBot="1" x14ac:dyDescent="0.5">
      <c r="A126" s="147"/>
      <c r="B126" s="77" t="s">
        <v>492</v>
      </c>
      <c r="C126" s="78" t="s">
        <v>492</v>
      </c>
      <c r="D126" s="46">
        <v>2.8</v>
      </c>
      <c r="E126" s="92">
        <v>6.2</v>
      </c>
      <c r="F126" s="87" t="str">
        <f t="shared" si="1"/>
        <v>Q2</v>
      </c>
      <c r="G126" s="166">
        <v>0.53700000000000003</v>
      </c>
    </row>
    <row r="127" spans="1:9" x14ac:dyDescent="0.45">
      <c r="A127" s="146" t="s">
        <v>493</v>
      </c>
      <c r="B127" s="71" t="s">
        <v>281</v>
      </c>
      <c r="C127" s="72" t="s">
        <v>494</v>
      </c>
      <c r="D127" s="45">
        <v>4.5</v>
      </c>
      <c r="E127" s="91">
        <v>7.9</v>
      </c>
      <c r="F127" s="53" t="str">
        <f t="shared" si="1"/>
        <v>Q2</v>
      </c>
      <c r="G127" s="165">
        <v>0.71899999999999997</v>
      </c>
    </row>
    <row r="128" spans="1:9" ht="17.5" thickBot="1" x14ac:dyDescent="0.5">
      <c r="A128" s="147"/>
      <c r="B128" s="77" t="s">
        <v>495</v>
      </c>
      <c r="C128" s="78" t="s">
        <v>496</v>
      </c>
      <c r="D128" s="46">
        <v>3.6</v>
      </c>
      <c r="E128" s="92">
        <v>6.1</v>
      </c>
      <c r="F128" s="87" t="str">
        <f t="shared" si="1"/>
        <v>Q2</v>
      </c>
      <c r="G128" s="166">
        <v>0.64400000000000002</v>
      </c>
    </row>
    <row r="129" spans="1:7" ht="17.5" thickBot="1" x14ac:dyDescent="0.5">
      <c r="A129" s="36" t="s">
        <v>280</v>
      </c>
      <c r="B129" s="82" t="s">
        <v>279</v>
      </c>
      <c r="C129" s="83" t="s">
        <v>24</v>
      </c>
      <c r="D129" s="24">
        <v>2.4</v>
      </c>
      <c r="E129" s="100">
        <v>3.6</v>
      </c>
      <c r="F129" s="87" t="str">
        <f t="shared" si="1"/>
        <v>Q3</v>
      </c>
      <c r="G129" s="168">
        <v>0.33</v>
      </c>
    </row>
    <row r="130" spans="1:7" ht="17.5" thickBot="1" x14ac:dyDescent="0.5">
      <c r="A130" s="11" t="s">
        <v>497</v>
      </c>
      <c r="B130" s="82" t="s">
        <v>25</v>
      </c>
      <c r="C130" s="83" t="s">
        <v>25</v>
      </c>
      <c r="D130" s="24">
        <v>4.3</v>
      </c>
      <c r="E130" s="100">
        <v>9.1999999999999993</v>
      </c>
      <c r="F130" s="114" t="str">
        <f>_xlfn.IFS(G130&lt;0.25,"Q4",G130&lt;0.5,"Q3",G130&lt;0.75,"Q2",G130&lt;0.9,"Q1",G130&lt;0.95,"S10",G130&lt;0.98,"S5",G130&gt;=0.98,"S2")</f>
        <v>Q2</v>
      </c>
      <c r="G130" s="167">
        <v>0.69799999999999995</v>
      </c>
    </row>
    <row r="131" spans="1:7" ht="17.5" thickBot="1" x14ac:dyDescent="0.5">
      <c r="A131" s="11" t="s">
        <v>338</v>
      </c>
      <c r="B131" s="82" t="s">
        <v>339</v>
      </c>
      <c r="C131" s="83" t="s">
        <v>340</v>
      </c>
      <c r="D131" s="24">
        <v>11.2</v>
      </c>
      <c r="E131" s="100" t="s">
        <v>498</v>
      </c>
      <c r="F131" s="114" t="str">
        <f>_xlfn.IFS(G131&lt;0.25,"Q4",G131&lt;0.5,"Q3",G131&lt;0.75,"Q2",G131&lt;0.9,"Q1",G131&lt;0.95,"S10",G131&lt;0.98,"S5",G131&gt;=0.98,"S2")</f>
        <v>Q1</v>
      </c>
      <c r="G131" s="168">
        <v>0.89800000000000002</v>
      </c>
    </row>
  </sheetData>
  <mergeCells count="13">
    <mergeCell ref="A24:A45"/>
    <mergeCell ref="F1:G1"/>
    <mergeCell ref="A2:A3"/>
    <mergeCell ref="I2:J2"/>
    <mergeCell ref="A4:A16"/>
    <mergeCell ref="A17:A23"/>
    <mergeCell ref="A127:A128"/>
    <mergeCell ref="A46:A62"/>
    <mergeCell ref="A63:A76"/>
    <mergeCell ref="A77:A109"/>
    <mergeCell ref="A110:A112"/>
    <mergeCell ref="A113:A124"/>
    <mergeCell ref="A125:A126"/>
  </mergeCells>
  <phoneticPr fontId="1" type="noConversion"/>
  <conditionalFormatting sqref="F2:F131">
    <cfRule type="expression" dxfId="65" priority="4">
      <formula>G2:G129&gt;=0.98</formula>
    </cfRule>
    <cfRule type="expression" dxfId="64" priority="5">
      <formula>G2:G129&gt;=0.95</formula>
    </cfRule>
    <cfRule type="expression" dxfId="63" priority="6">
      <formula>G2:G129&gt;=0.9</formula>
    </cfRule>
  </conditionalFormatting>
  <conditionalFormatting sqref="G2:G111">
    <cfRule type="cellIs" dxfId="62" priority="7" operator="greaterThanOrEqual">
      <formula>0.98</formula>
    </cfRule>
    <cfRule type="cellIs" dxfId="61" priority="8" operator="greaterThanOrEqual">
      <formula>0.95</formula>
    </cfRule>
    <cfRule type="cellIs" dxfId="60" priority="9" operator="greaterThanOrEqual">
      <formula>0.9</formula>
    </cfRule>
  </conditionalFormatting>
  <conditionalFormatting sqref="G113:G131">
    <cfRule type="cellIs" dxfId="5" priority="1" operator="greaterThanOrEqual">
      <formula>0.98</formula>
    </cfRule>
    <cfRule type="cellIs" dxfId="4" priority="2" operator="greaterThanOrEqual">
      <formula>0.95</formula>
    </cfRule>
    <cfRule type="cellIs" dxfId="3" priority="3" operator="greaterThanOrEqual">
      <formula>0.9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4574-A9D1-491E-BE18-6E1EC0767D13}">
  <dimension ref="A1:J133"/>
  <sheetViews>
    <sheetView zoomScale="85" zoomScaleNormal="85" workbookViewId="0">
      <pane ySplit="1" topLeftCell="A2" activePane="bottomLeft" state="frozen"/>
      <selection pane="bottomLeft" activeCell="J44" sqref="J44"/>
    </sheetView>
  </sheetViews>
  <sheetFormatPr defaultRowHeight="17" x14ac:dyDescent="0.45"/>
  <cols>
    <col min="1" max="1" width="17.58203125" customWidth="1"/>
    <col min="2" max="2" width="43.83203125" style="86" customWidth="1"/>
    <col min="3" max="3" width="30" style="86" customWidth="1"/>
    <col min="4" max="4" width="16.33203125" style="48" customWidth="1"/>
    <col min="5" max="5" width="13.33203125" style="48" customWidth="1"/>
    <col min="6" max="6" width="9.08203125" style="70"/>
    <col min="7" max="7" width="11.25" style="70" customWidth="1"/>
    <col min="9" max="9" width="14.33203125" customWidth="1"/>
    <col min="10" max="10" width="41.33203125" customWidth="1"/>
  </cols>
  <sheetData>
    <row r="1" spans="1:10" ht="17.5" thickBot="1" x14ac:dyDescent="0.5">
      <c r="A1" s="101" t="s">
        <v>0</v>
      </c>
      <c r="B1" s="102" t="s">
        <v>1</v>
      </c>
      <c r="C1" s="102" t="s">
        <v>242</v>
      </c>
      <c r="D1" s="103" t="s">
        <v>4</v>
      </c>
      <c r="E1" s="104" t="s">
        <v>2</v>
      </c>
      <c r="F1" s="152" t="s">
        <v>3</v>
      </c>
      <c r="G1" s="153"/>
    </row>
    <row r="2" spans="1:10" x14ac:dyDescent="0.45">
      <c r="A2" s="146" t="s">
        <v>5</v>
      </c>
      <c r="B2" s="71" t="s">
        <v>6</v>
      </c>
      <c r="C2" s="72" t="s">
        <v>31</v>
      </c>
      <c r="D2" s="45">
        <v>44.7</v>
      </c>
      <c r="E2" s="91">
        <v>61.1</v>
      </c>
      <c r="F2" s="53" t="str">
        <f>_xlfn.IFS(G2&lt;0.25,"Q4",G2&lt;0.5,"Q3",G2&lt;0.75,"Q2",G2&lt;0.9,"Q1",G2&lt;0.95,"S10",G2&lt;0.98,"S5",G2&gt;=0.98,"S2")</f>
        <v>S2</v>
      </c>
      <c r="G2" s="65">
        <v>0.98099999999999998</v>
      </c>
      <c r="I2" s="154" t="s">
        <v>265</v>
      </c>
      <c r="J2" s="154"/>
    </row>
    <row r="3" spans="1:10" ht="17.5" thickBot="1" x14ac:dyDescent="0.5">
      <c r="A3" s="147" t="s">
        <v>268</v>
      </c>
      <c r="B3" s="77" t="s">
        <v>32</v>
      </c>
      <c r="C3" s="78" t="s">
        <v>33</v>
      </c>
      <c r="D3" s="46">
        <v>11.7</v>
      </c>
      <c r="E3" s="92">
        <v>21.4</v>
      </c>
      <c r="F3" s="87" t="str">
        <f t="shared" ref="F3:F67" si="0">_xlfn.IFS(G3&lt;0.25,"Q4",G3&lt;0.5,"Q3",G3&lt;0.75,"Q2",G3&lt;0.9,"Q1",G3&lt;0.95,"S10",G3&lt;0.98,"S5",G3&gt;=0.98,"S2")</f>
        <v>S10</v>
      </c>
      <c r="G3" s="66">
        <v>0.92200000000000004</v>
      </c>
      <c r="I3" s="21" t="s">
        <v>266</v>
      </c>
      <c r="J3" s="21" t="s">
        <v>267</v>
      </c>
    </row>
    <row r="4" spans="1:10" x14ac:dyDescent="0.45">
      <c r="A4" s="146" t="s">
        <v>50</v>
      </c>
      <c r="B4" s="71" t="s">
        <v>36</v>
      </c>
      <c r="C4" s="72" t="s">
        <v>37</v>
      </c>
      <c r="D4" s="45">
        <v>79.8</v>
      </c>
      <c r="E4" s="91">
        <v>119.4</v>
      </c>
      <c r="F4" s="53" t="str">
        <f t="shared" si="0"/>
        <v>S2</v>
      </c>
      <c r="G4" s="65">
        <v>0.999</v>
      </c>
      <c r="I4" s="21" t="s">
        <v>346</v>
      </c>
      <c r="J4" t="s">
        <v>350</v>
      </c>
    </row>
    <row r="5" spans="1:10" x14ac:dyDescent="0.45">
      <c r="A5" s="148" t="s">
        <v>50</v>
      </c>
      <c r="B5" s="73" t="s">
        <v>34</v>
      </c>
      <c r="C5" s="74" t="s">
        <v>35</v>
      </c>
      <c r="D5" s="23">
        <v>50.5</v>
      </c>
      <c r="E5" s="93">
        <v>90</v>
      </c>
      <c r="F5" s="47" t="str">
        <f t="shared" si="0"/>
        <v>S2</v>
      </c>
      <c r="G5" s="67">
        <v>0.996</v>
      </c>
    </row>
    <row r="6" spans="1:10" x14ac:dyDescent="0.45">
      <c r="A6" s="148" t="s">
        <v>50</v>
      </c>
      <c r="B6" s="73" t="s">
        <v>38</v>
      </c>
      <c r="C6" s="74" t="s">
        <v>228</v>
      </c>
      <c r="D6" s="23">
        <v>49.7</v>
      </c>
      <c r="E6" s="93">
        <v>75.099999999999994</v>
      </c>
      <c r="F6" s="47" t="str">
        <f t="shared" si="0"/>
        <v>S2</v>
      </c>
      <c r="G6" s="67">
        <v>0.997</v>
      </c>
    </row>
    <row r="7" spans="1:10" x14ac:dyDescent="0.45">
      <c r="A7" s="148" t="s">
        <v>50</v>
      </c>
      <c r="B7" s="73" t="s">
        <v>39</v>
      </c>
      <c r="C7" s="74" t="s">
        <v>40</v>
      </c>
      <c r="D7" s="23">
        <v>37.200000000000003</v>
      </c>
      <c r="E7" s="93">
        <v>62.2</v>
      </c>
      <c r="F7" s="47" t="str">
        <f t="shared" si="0"/>
        <v>S2</v>
      </c>
      <c r="G7" s="67">
        <v>0.99399999999999999</v>
      </c>
    </row>
    <row r="8" spans="1:10" x14ac:dyDescent="0.45">
      <c r="A8" s="148" t="s">
        <v>50</v>
      </c>
      <c r="B8" s="73" t="s">
        <v>41</v>
      </c>
      <c r="C8" s="74" t="s">
        <v>42</v>
      </c>
      <c r="D8" s="23">
        <v>38.1</v>
      </c>
      <c r="E8" s="93">
        <v>59.7</v>
      </c>
      <c r="F8" s="47" t="str">
        <f t="shared" si="0"/>
        <v>S2</v>
      </c>
      <c r="G8" s="67">
        <v>0.99</v>
      </c>
    </row>
    <row r="9" spans="1:10" x14ac:dyDescent="0.45">
      <c r="A9" s="148" t="s">
        <v>50</v>
      </c>
      <c r="B9" s="75" t="s">
        <v>344</v>
      </c>
      <c r="C9" s="76" t="s">
        <v>343</v>
      </c>
      <c r="D9" s="23">
        <v>25.7</v>
      </c>
      <c r="E9" s="93">
        <v>41.9</v>
      </c>
      <c r="F9" s="47" t="str">
        <f t="shared" si="0"/>
        <v>S2</v>
      </c>
      <c r="G9" s="67">
        <v>0.99450000000000005</v>
      </c>
    </row>
    <row r="10" spans="1:10" x14ac:dyDescent="0.45">
      <c r="A10" s="148" t="s">
        <v>50</v>
      </c>
      <c r="B10" s="73" t="s">
        <v>43</v>
      </c>
      <c r="C10" s="74" t="s">
        <v>44</v>
      </c>
      <c r="D10" s="23">
        <v>19.2</v>
      </c>
      <c r="E10" s="93">
        <v>29.6</v>
      </c>
      <c r="F10" s="47" t="str">
        <f t="shared" si="0"/>
        <v>S5</v>
      </c>
      <c r="G10" s="67">
        <v>0.97199999999999998</v>
      </c>
    </row>
    <row r="11" spans="1:10" x14ac:dyDescent="0.45">
      <c r="A11" s="148" t="s">
        <v>50</v>
      </c>
      <c r="B11" s="73" t="s">
        <v>229</v>
      </c>
      <c r="C11" s="74" t="s">
        <v>45</v>
      </c>
      <c r="D11" s="23">
        <v>17.600000000000001</v>
      </c>
      <c r="E11" s="93">
        <v>30.4</v>
      </c>
      <c r="F11" s="47" t="str">
        <f t="shared" si="0"/>
        <v>S5</v>
      </c>
      <c r="G11" s="67">
        <v>0.95899999999999996</v>
      </c>
    </row>
    <row r="12" spans="1:10" x14ac:dyDescent="0.45">
      <c r="A12" s="148" t="s">
        <v>50</v>
      </c>
      <c r="B12" s="73" t="s">
        <v>230</v>
      </c>
      <c r="C12" s="74" t="s">
        <v>46</v>
      </c>
      <c r="D12" s="23">
        <v>14.7</v>
      </c>
      <c r="E12" s="93">
        <v>24.9</v>
      </c>
      <c r="F12" s="47" t="str">
        <f t="shared" si="0"/>
        <v>S10</v>
      </c>
      <c r="G12" s="67">
        <v>0.94399999999999995</v>
      </c>
    </row>
    <row r="13" spans="1:10" x14ac:dyDescent="0.45">
      <c r="A13" s="148" t="s">
        <v>50</v>
      </c>
      <c r="B13" s="73" t="s">
        <v>231</v>
      </c>
      <c r="C13" s="74" t="s">
        <v>47</v>
      </c>
      <c r="D13" s="23">
        <v>8.6</v>
      </c>
      <c r="E13" s="93">
        <v>15.4</v>
      </c>
      <c r="F13" s="47" t="str">
        <f t="shared" si="0"/>
        <v>Q1</v>
      </c>
      <c r="G13" s="55">
        <v>0.85499999999999998</v>
      </c>
    </row>
    <row r="14" spans="1:10" x14ac:dyDescent="0.45">
      <c r="A14" s="148" t="s">
        <v>50</v>
      </c>
      <c r="B14" s="73" t="s">
        <v>232</v>
      </c>
      <c r="C14" s="74" t="s">
        <v>263</v>
      </c>
      <c r="D14" s="23">
        <v>5.9</v>
      </c>
      <c r="E14" s="93">
        <v>7.7</v>
      </c>
      <c r="F14" s="47" t="str">
        <f t="shared" si="0"/>
        <v>Q1</v>
      </c>
      <c r="G14" s="55">
        <v>0.76700000000000002</v>
      </c>
    </row>
    <row r="15" spans="1:10" x14ac:dyDescent="0.45">
      <c r="A15" s="148"/>
      <c r="B15" s="73" t="s">
        <v>233</v>
      </c>
      <c r="C15" s="74" t="s">
        <v>51</v>
      </c>
      <c r="D15" s="23">
        <v>5.4</v>
      </c>
      <c r="E15" s="93">
        <v>8.4</v>
      </c>
      <c r="F15" s="47" t="str">
        <f t="shared" si="0"/>
        <v>Q1</v>
      </c>
      <c r="G15" s="67">
        <v>0.85899999999999999</v>
      </c>
    </row>
    <row r="16" spans="1:10" ht="17.5" thickBot="1" x14ac:dyDescent="0.5">
      <c r="A16" s="147"/>
      <c r="B16" s="77" t="s">
        <v>48</v>
      </c>
      <c r="C16" s="78" t="s">
        <v>49</v>
      </c>
      <c r="D16" s="46">
        <v>3.8</v>
      </c>
      <c r="E16" s="92">
        <v>7.5</v>
      </c>
      <c r="F16" s="87" t="str">
        <f t="shared" si="0"/>
        <v>Q1</v>
      </c>
      <c r="G16" s="56">
        <v>0.81699999999999995</v>
      </c>
    </row>
    <row r="17" spans="1:7" x14ac:dyDescent="0.45">
      <c r="A17" s="146" t="s">
        <v>52</v>
      </c>
      <c r="B17" s="84" t="s">
        <v>88</v>
      </c>
      <c r="C17" s="85" t="s">
        <v>88</v>
      </c>
      <c r="D17" s="50">
        <v>45.5</v>
      </c>
      <c r="E17" s="94">
        <v>110</v>
      </c>
      <c r="F17" s="53" t="str">
        <f t="shared" si="0"/>
        <v>S2</v>
      </c>
      <c r="G17" s="58">
        <v>0.995</v>
      </c>
    </row>
    <row r="18" spans="1:7" x14ac:dyDescent="0.45">
      <c r="A18" s="148" t="s">
        <v>52</v>
      </c>
      <c r="B18" s="73" t="s">
        <v>89</v>
      </c>
      <c r="C18" s="73" t="s">
        <v>89</v>
      </c>
      <c r="D18" s="23">
        <v>38.6</v>
      </c>
      <c r="E18" s="93">
        <v>53.1</v>
      </c>
      <c r="F18" s="47" t="str">
        <f t="shared" si="0"/>
        <v>S2</v>
      </c>
      <c r="G18" s="55">
        <v>0.99199999999999999</v>
      </c>
    </row>
    <row r="19" spans="1:7" x14ac:dyDescent="0.45">
      <c r="A19" s="148" t="s">
        <v>52</v>
      </c>
      <c r="B19" s="73" t="s">
        <v>90</v>
      </c>
      <c r="C19" s="73" t="s">
        <v>90</v>
      </c>
      <c r="D19" s="23">
        <v>19.100000000000001</v>
      </c>
      <c r="E19" s="93">
        <v>32.4</v>
      </c>
      <c r="F19" s="47" t="str">
        <f t="shared" si="0"/>
        <v>S5</v>
      </c>
      <c r="G19" s="55">
        <v>0.96699999999999997</v>
      </c>
    </row>
    <row r="20" spans="1:7" x14ac:dyDescent="0.45">
      <c r="A20" s="148"/>
      <c r="B20" s="73" t="s">
        <v>91</v>
      </c>
      <c r="C20" s="73" t="s">
        <v>91</v>
      </c>
      <c r="D20" s="23">
        <v>17.3</v>
      </c>
      <c r="E20" s="93">
        <v>26.3</v>
      </c>
      <c r="F20" s="47" t="str">
        <f t="shared" si="0"/>
        <v>S5</v>
      </c>
      <c r="G20" s="54">
        <v>0.95099999999999996</v>
      </c>
    </row>
    <row r="21" spans="1:7" x14ac:dyDescent="0.45">
      <c r="A21" s="148"/>
      <c r="B21" s="73" t="s">
        <v>92</v>
      </c>
      <c r="C21" s="73" t="s">
        <v>193</v>
      </c>
      <c r="D21" s="23">
        <v>14</v>
      </c>
      <c r="E21" s="93">
        <v>28</v>
      </c>
      <c r="F21" s="47" t="str">
        <f t="shared" si="0"/>
        <v>S10</v>
      </c>
      <c r="G21" s="55">
        <v>0.92</v>
      </c>
    </row>
    <row r="22" spans="1:7" x14ac:dyDescent="0.45">
      <c r="A22" s="148"/>
      <c r="B22" s="73" t="s">
        <v>347</v>
      </c>
      <c r="C22" s="73" t="s">
        <v>342</v>
      </c>
      <c r="D22" s="23">
        <v>7.9</v>
      </c>
      <c r="E22" s="93">
        <v>11.4</v>
      </c>
      <c r="F22" s="47" t="str">
        <f t="shared" si="0"/>
        <v>S10</v>
      </c>
      <c r="G22" s="55">
        <v>0.92300000000000004</v>
      </c>
    </row>
    <row r="23" spans="1:7" ht="17.5" thickBot="1" x14ac:dyDescent="0.5">
      <c r="A23" s="147" t="s">
        <v>52</v>
      </c>
      <c r="B23" s="77" t="s">
        <v>351</v>
      </c>
      <c r="C23" s="77" t="s">
        <v>351</v>
      </c>
      <c r="D23" s="46">
        <v>4.5999999999999996</v>
      </c>
      <c r="E23" s="92">
        <v>7.2</v>
      </c>
      <c r="F23" s="87" t="str">
        <f t="shared" si="0"/>
        <v>Q1</v>
      </c>
      <c r="G23" s="56">
        <v>0.86199999999999999</v>
      </c>
    </row>
    <row r="24" spans="1:7" x14ac:dyDescent="0.45">
      <c r="A24" s="146" t="s">
        <v>109</v>
      </c>
      <c r="B24" s="71" t="s">
        <v>114</v>
      </c>
      <c r="C24" s="72" t="s">
        <v>93</v>
      </c>
      <c r="D24" s="45">
        <v>27.4</v>
      </c>
      <c r="E24" s="91">
        <v>43</v>
      </c>
      <c r="F24" s="53" t="str">
        <f t="shared" si="0"/>
        <v>S2</v>
      </c>
      <c r="G24" s="58">
        <v>0.98</v>
      </c>
    </row>
    <row r="25" spans="1:7" x14ac:dyDescent="0.45">
      <c r="A25" s="148" t="s">
        <v>109</v>
      </c>
      <c r="B25" s="73" t="s">
        <v>115</v>
      </c>
      <c r="C25" s="74" t="s">
        <v>94</v>
      </c>
      <c r="D25" s="23">
        <v>24.4</v>
      </c>
      <c r="E25" s="93">
        <v>41.9</v>
      </c>
      <c r="F25" s="47" t="str">
        <f t="shared" si="0"/>
        <v>S5</v>
      </c>
      <c r="G25" s="68">
        <v>0.97399999999999998</v>
      </c>
    </row>
    <row r="26" spans="1:7" x14ac:dyDescent="0.45">
      <c r="A26" s="148" t="s">
        <v>109</v>
      </c>
      <c r="B26" s="73" t="s">
        <v>116</v>
      </c>
      <c r="C26" s="74" t="s">
        <v>95</v>
      </c>
      <c r="D26" s="47">
        <v>18.5</v>
      </c>
      <c r="E26" s="96">
        <v>29.5</v>
      </c>
      <c r="F26" s="47" t="str">
        <f t="shared" si="0"/>
        <v>S5</v>
      </c>
      <c r="G26" s="55">
        <v>0.95899999999999996</v>
      </c>
    </row>
    <row r="27" spans="1:7" x14ac:dyDescent="0.45">
      <c r="A27" s="148" t="s">
        <v>109</v>
      </c>
      <c r="B27" s="73" t="s">
        <v>125</v>
      </c>
      <c r="C27" s="74" t="s">
        <v>192</v>
      </c>
      <c r="D27" s="23">
        <v>16.100000000000001</v>
      </c>
      <c r="E27" s="93">
        <v>26.6</v>
      </c>
      <c r="F27" s="47" t="str">
        <f t="shared" si="0"/>
        <v>S10</v>
      </c>
      <c r="G27" s="54">
        <v>0.94599999999999995</v>
      </c>
    </row>
    <row r="28" spans="1:7" x14ac:dyDescent="0.45">
      <c r="A28" s="148" t="s">
        <v>109</v>
      </c>
      <c r="B28" s="73" t="s">
        <v>117</v>
      </c>
      <c r="C28" s="74" t="s">
        <v>96</v>
      </c>
      <c r="D28" s="23">
        <v>14.3</v>
      </c>
      <c r="E28" s="96">
        <v>18.899999999999999</v>
      </c>
      <c r="F28" s="47" t="str">
        <f t="shared" si="0"/>
        <v>S10</v>
      </c>
      <c r="G28" s="68">
        <v>0.93100000000000005</v>
      </c>
    </row>
    <row r="29" spans="1:7" x14ac:dyDescent="0.45">
      <c r="A29" s="148" t="s">
        <v>109</v>
      </c>
      <c r="B29" s="73" t="s">
        <v>100</v>
      </c>
      <c r="C29" s="74" t="s">
        <v>101</v>
      </c>
      <c r="D29" s="23">
        <v>13</v>
      </c>
      <c r="E29" s="93">
        <v>17.7</v>
      </c>
      <c r="F29" s="47" t="str">
        <f t="shared" si="0"/>
        <v>S10</v>
      </c>
      <c r="G29" s="55">
        <v>0.93</v>
      </c>
    </row>
    <row r="30" spans="1:7" x14ac:dyDescent="0.45">
      <c r="A30" s="148" t="s">
        <v>109</v>
      </c>
      <c r="B30" s="73" t="s">
        <v>234</v>
      </c>
      <c r="C30" s="74" t="s">
        <v>235</v>
      </c>
      <c r="D30" s="23">
        <v>13</v>
      </c>
      <c r="E30" s="93">
        <v>17.600000000000001</v>
      </c>
      <c r="F30" s="47" t="str">
        <f t="shared" si="0"/>
        <v>S10</v>
      </c>
      <c r="G30" s="55">
        <v>0.92800000000000005</v>
      </c>
    </row>
    <row r="31" spans="1:7" x14ac:dyDescent="0.45">
      <c r="A31" s="148" t="s">
        <v>109</v>
      </c>
      <c r="B31" s="73" t="s">
        <v>121</v>
      </c>
      <c r="C31" s="74" t="s">
        <v>102</v>
      </c>
      <c r="D31" s="23">
        <v>10.7</v>
      </c>
      <c r="E31" s="93">
        <v>17.399999999999999</v>
      </c>
      <c r="F31" s="47" t="str">
        <f t="shared" si="0"/>
        <v>Q1</v>
      </c>
      <c r="G31" s="55">
        <v>0.89600000000000002</v>
      </c>
    </row>
    <row r="32" spans="1:7" x14ac:dyDescent="0.45">
      <c r="A32" s="148" t="s">
        <v>109</v>
      </c>
      <c r="B32" s="73" t="s">
        <v>122</v>
      </c>
      <c r="C32" s="74" t="s">
        <v>103</v>
      </c>
      <c r="D32" s="23">
        <v>7.5</v>
      </c>
      <c r="E32" s="93">
        <v>15.8</v>
      </c>
      <c r="F32" s="47" t="str">
        <f t="shared" si="0"/>
        <v>Q1</v>
      </c>
      <c r="G32" s="54">
        <v>0.82799999999999996</v>
      </c>
    </row>
    <row r="33" spans="1:7" x14ac:dyDescent="0.45">
      <c r="A33" s="148" t="s">
        <v>109</v>
      </c>
      <c r="B33" s="73" t="s">
        <v>118</v>
      </c>
      <c r="C33" s="74" t="s">
        <v>97</v>
      </c>
      <c r="D33" s="23">
        <v>6.4</v>
      </c>
      <c r="E33" s="93">
        <v>10.199999999999999</v>
      </c>
      <c r="F33" s="47" t="str">
        <f t="shared" si="0"/>
        <v>Q1</v>
      </c>
      <c r="G33" s="55">
        <v>0.77300000000000002</v>
      </c>
    </row>
    <row r="34" spans="1:7" x14ac:dyDescent="0.45">
      <c r="A34" s="148" t="s">
        <v>109</v>
      </c>
      <c r="B34" s="73" t="s">
        <v>126</v>
      </c>
      <c r="C34" s="74" t="s">
        <v>190</v>
      </c>
      <c r="D34" s="23">
        <v>5.0999999999999996</v>
      </c>
      <c r="E34" s="93">
        <v>8.6</v>
      </c>
      <c r="F34" s="47" t="str">
        <f t="shared" si="0"/>
        <v>Q2</v>
      </c>
      <c r="G34" s="54">
        <v>0.72199999999999998</v>
      </c>
    </row>
    <row r="35" spans="1:7" x14ac:dyDescent="0.45">
      <c r="A35" s="148" t="s">
        <v>109</v>
      </c>
      <c r="B35" s="73" t="s">
        <v>236</v>
      </c>
      <c r="C35" s="74" t="s">
        <v>237</v>
      </c>
      <c r="D35" s="23">
        <v>4.3</v>
      </c>
      <c r="E35" s="93">
        <v>9.8000000000000007</v>
      </c>
      <c r="F35" s="47" t="str">
        <f t="shared" si="0"/>
        <v>S2</v>
      </c>
      <c r="G35" s="55">
        <v>0.98799999999999999</v>
      </c>
    </row>
    <row r="36" spans="1:7" x14ac:dyDescent="0.45">
      <c r="A36" s="148" t="s">
        <v>109</v>
      </c>
      <c r="B36" s="73" t="s">
        <v>119</v>
      </c>
      <c r="C36" s="74" t="s">
        <v>98</v>
      </c>
      <c r="D36" s="23">
        <v>4.3</v>
      </c>
      <c r="E36" s="93">
        <v>8.4</v>
      </c>
      <c r="F36" s="47" t="str">
        <f t="shared" si="0"/>
        <v>Q2</v>
      </c>
      <c r="G36" s="55">
        <v>0.69299999999999995</v>
      </c>
    </row>
    <row r="37" spans="1:7" x14ac:dyDescent="0.45">
      <c r="A37" s="148" t="s">
        <v>109</v>
      </c>
      <c r="B37" s="73" t="s">
        <v>212</v>
      </c>
      <c r="C37" s="74" t="s">
        <v>111</v>
      </c>
      <c r="D37" s="23">
        <v>3.9</v>
      </c>
      <c r="E37" s="93">
        <v>7.9</v>
      </c>
      <c r="F37" s="47" t="str">
        <f t="shared" si="0"/>
        <v>Q2</v>
      </c>
      <c r="G37" s="55">
        <v>0.65900000000000003</v>
      </c>
    </row>
    <row r="38" spans="1:7" x14ac:dyDescent="0.45">
      <c r="A38" s="148" t="s">
        <v>109</v>
      </c>
      <c r="B38" s="73" t="s">
        <v>123</v>
      </c>
      <c r="C38" s="74" t="s">
        <v>104</v>
      </c>
      <c r="D38" s="23">
        <v>3.5</v>
      </c>
      <c r="E38" s="93">
        <v>7.9</v>
      </c>
      <c r="F38" s="47" t="str">
        <f t="shared" si="0"/>
        <v>Q2</v>
      </c>
      <c r="G38" s="55">
        <v>0.58899999999999997</v>
      </c>
    </row>
    <row r="39" spans="1:7" x14ac:dyDescent="0.45">
      <c r="A39" s="148" t="s">
        <v>109</v>
      </c>
      <c r="B39" s="73" t="s">
        <v>213</v>
      </c>
      <c r="C39" s="74" t="s">
        <v>110</v>
      </c>
      <c r="D39" s="23">
        <v>3.5</v>
      </c>
      <c r="E39" s="93">
        <v>7</v>
      </c>
      <c r="F39" s="47" t="str">
        <f t="shared" si="0"/>
        <v>Q2</v>
      </c>
      <c r="G39" s="55">
        <v>0.62</v>
      </c>
    </row>
    <row r="40" spans="1:7" x14ac:dyDescent="0.45">
      <c r="A40" s="148" t="s">
        <v>109</v>
      </c>
      <c r="B40" s="73" t="s">
        <v>113</v>
      </c>
      <c r="C40" s="74" t="s">
        <v>106</v>
      </c>
      <c r="D40" s="23">
        <v>3.6</v>
      </c>
      <c r="E40" s="93">
        <v>7</v>
      </c>
      <c r="F40" s="47" t="str">
        <f t="shared" si="0"/>
        <v>Q3</v>
      </c>
      <c r="G40" s="55">
        <v>0.47399999999999998</v>
      </c>
    </row>
    <row r="41" spans="1:7" x14ac:dyDescent="0.45">
      <c r="A41" s="148" t="s">
        <v>109</v>
      </c>
      <c r="B41" s="73" t="s">
        <v>120</v>
      </c>
      <c r="C41" s="74" t="s">
        <v>99</v>
      </c>
      <c r="D41" s="23">
        <v>3.4</v>
      </c>
      <c r="E41" s="93">
        <v>5.7</v>
      </c>
      <c r="F41" s="47" t="str">
        <f t="shared" si="0"/>
        <v>Q2</v>
      </c>
      <c r="G41" s="55">
        <v>0.57199999999999995</v>
      </c>
    </row>
    <row r="42" spans="1:7" x14ac:dyDescent="0.45">
      <c r="A42" s="148" t="s">
        <v>109</v>
      </c>
      <c r="B42" s="73" t="s">
        <v>112</v>
      </c>
      <c r="C42" s="74" t="s">
        <v>191</v>
      </c>
      <c r="D42" s="23">
        <v>2.7</v>
      </c>
      <c r="E42" s="93">
        <v>5.5</v>
      </c>
      <c r="F42" s="47" t="str">
        <f t="shared" si="0"/>
        <v>Q3</v>
      </c>
      <c r="G42" s="55">
        <v>0.45800000000000002</v>
      </c>
    </row>
    <row r="43" spans="1:7" x14ac:dyDescent="0.45">
      <c r="A43" s="148" t="s">
        <v>109</v>
      </c>
      <c r="B43" s="73" t="s">
        <v>128</v>
      </c>
      <c r="C43" s="74" t="s">
        <v>108</v>
      </c>
      <c r="D43" s="23">
        <v>2.5</v>
      </c>
      <c r="E43" s="93">
        <v>4.8</v>
      </c>
      <c r="F43" s="47" t="str">
        <f t="shared" si="0"/>
        <v>Q2</v>
      </c>
      <c r="G43" s="55">
        <v>0.50700000000000001</v>
      </c>
    </row>
    <row r="44" spans="1:7" x14ac:dyDescent="0.45">
      <c r="A44" s="148" t="s">
        <v>109</v>
      </c>
      <c r="B44" s="73" t="s">
        <v>124</v>
      </c>
      <c r="C44" s="74" t="s">
        <v>105</v>
      </c>
      <c r="D44" s="23">
        <v>2.2999999999999998</v>
      </c>
      <c r="E44" s="93">
        <v>4.5999999999999996</v>
      </c>
      <c r="F44" s="47" t="str">
        <f t="shared" si="0"/>
        <v>Q2</v>
      </c>
      <c r="G44" s="55">
        <v>0.61299999999999999</v>
      </c>
    </row>
    <row r="45" spans="1:7" ht="17.5" thickBot="1" x14ac:dyDescent="0.5">
      <c r="A45" s="147" t="s">
        <v>109</v>
      </c>
      <c r="B45" s="77" t="s">
        <v>127</v>
      </c>
      <c r="C45" s="78" t="s">
        <v>107</v>
      </c>
      <c r="D45" s="46">
        <v>1.9</v>
      </c>
      <c r="E45" s="92">
        <v>3.3</v>
      </c>
      <c r="F45" s="87" t="str">
        <f t="shared" si="0"/>
        <v>Q3</v>
      </c>
      <c r="G45" s="56">
        <v>0.38900000000000001</v>
      </c>
    </row>
    <row r="46" spans="1:7" x14ac:dyDescent="0.45">
      <c r="A46" s="146" t="s">
        <v>129</v>
      </c>
      <c r="B46" s="71" t="s">
        <v>194</v>
      </c>
      <c r="C46" s="72" t="s">
        <v>70</v>
      </c>
      <c r="D46" s="45">
        <v>51.4</v>
      </c>
      <c r="E46" s="91">
        <v>106</v>
      </c>
      <c r="F46" s="53" t="str">
        <f t="shared" si="0"/>
        <v>S2</v>
      </c>
      <c r="G46" s="58">
        <v>0.998</v>
      </c>
    </row>
    <row r="47" spans="1:7" x14ac:dyDescent="0.45">
      <c r="A47" s="148" t="s">
        <v>129</v>
      </c>
      <c r="B47" s="73" t="s">
        <v>195</v>
      </c>
      <c r="C47" s="74" t="s">
        <v>249</v>
      </c>
      <c r="D47" s="23">
        <v>19.3</v>
      </c>
      <c r="E47" s="93">
        <v>31.2</v>
      </c>
      <c r="F47" s="47" t="str">
        <f t="shared" si="0"/>
        <v>S5</v>
      </c>
      <c r="G47" s="55">
        <v>0.96</v>
      </c>
    </row>
    <row r="48" spans="1:7" x14ac:dyDescent="0.45">
      <c r="A48" s="148" t="s">
        <v>129</v>
      </c>
      <c r="B48" s="73" t="s">
        <v>82</v>
      </c>
      <c r="C48" s="74" t="s">
        <v>71</v>
      </c>
      <c r="D48" s="23">
        <v>16.399999999999999</v>
      </c>
      <c r="E48" s="93">
        <v>31.4</v>
      </c>
      <c r="F48" s="47" t="str">
        <f t="shared" si="0"/>
        <v>S5</v>
      </c>
      <c r="G48" s="55">
        <v>0.95</v>
      </c>
    </row>
    <row r="49" spans="1:7" x14ac:dyDescent="0.45">
      <c r="A49" s="148" t="s">
        <v>129</v>
      </c>
      <c r="B49" s="73" t="s">
        <v>197</v>
      </c>
      <c r="C49" s="74" t="s">
        <v>73</v>
      </c>
      <c r="D49" s="23">
        <v>15.8</v>
      </c>
      <c r="E49" s="93">
        <v>26</v>
      </c>
      <c r="F49" s="47" t="str">
        <f t="shared" si="0"/>
        <v>S10</v>
      </c>
      <c r="G49" s="55">
        <v>0.94099999999999995</v>
      </c>
    </row>
    <row r="50" spans="1:7" x14ac:dyDescent="0.45">
      <c r="A50" s="148" t="s">
        <v>129</v>
      </c>
      <c r="B50" s="73" t="s">
        <v>196</v>
      </c>
      <c r="C50" s="74" t="s">
        <v>72</v>
      </c>
      <c r="D50" s="23">
        <v>14.4</v>
      </c>
      <c r="E50" s="93">
        <v>24.4</v>
      </c>
      <c r="F50" s="47" t="str">
        <f t="shared" si="0"/>
        <v>S10</v>
      </c>
      <c r="G50" s="55">
        <v>0.92800000000000005</v>
      </c>
    </row>
    <row r="51" spans="1:7" x14ac:dyDescent="0.45">
      <c r="A51" s="148" t="s">
        <v>129</v>
      </c>
      <c r="B51" s="73" t="s">
        <v>202</v>
      </c>
      <c r="C51" s="74" t="s">
        <v>77</v>
      </c>
      <c r="D51" s="23">
        <v>10.8</v>
      </c>
      <c r="E51" s="93">
        <v>17.5</v>
      </c>
      <c r="F51" s="47" t="str">
        <f t="shared" si="0"/>
        <v>S5</v>
      </c>
      <c r="G51" s="55">
        <v>0.95099999999999996</v>
      </c>
    </row>
    <row r="52" spans="1:7" x14ac:dyDescent="0.45">
      <c r="A52" s="148" t="s">
        <v>129</v>
      </c>
      <c r="B52" s="73" t="s">
        <v>198</v>
      </c>
      <c r="C52" s="74" t="s">
        <v>74</v>
      </c>
      <c r="D52" s="23">
        <v>9.6</v>
      </c>
      <c r="E52" s="93">
        <v>16.8</v>
      </c>
      <c r="F52" s="47" t="str">
        <f t="shared" si="0"/>
        <v>S10</v>
      </c>
      <c r="G52" s="55">
        <v>0.90200000000000002</v>
      </c>
    </row>
    <row r="53" spans="1:7" x14ac:dyDescent="0.45">
      <c r="A53" s="148" t="s">
        <v>129</v>
      </c>
      <c r="B53" s="73" t="s">
        <v>226</v>
      </c>
      <c r="C53" s="74" t="s">
        <v>227</v>
      </c>
      <c r="D53" s="23">
        <v>9.6</v>
      </c>
      <c r="E53" s="93">
        <v>14.6</v>
      </c>
      <c r="F53" s="47" t="str">
        <f t="shared" si="0"/>
        <v>Q1</v>
      </c>
      <c r="G53" s="55">
        <v>0.876</v>
      </c>
    </row>
    <row r="54" spans="1:7" x14ac:dyDescent="0.45">
      <c r="A54" s="148" t="s">
        <v>129</v>
      </c>
      <c r="B54" s="73" t="s">
        <v>200</v>
      </c>
      <c r="C54" s="74" t="s">
        <v>75</v>
      </c>
      <c r="D54" s="23">
        <v>8.3000000000000007</v>
      </c>
      <c r="E54" s="93">
        <v>16</v>
      </c>
      <c r="F54" s="47" t="str">
        <f t="shared" si="0"/>
        <v>Q1</v>
      </c>
      <c r="G54" s="55">
        <v>0.84399999999999997</v>
      </c>
    </row>
    <row r="55" spans="1:7" x14ac:dyDescent="0.45">
      <c r="A55" s="148" t="s">
        <v>129</v>
      </c>
      <c r="B55" s="73" t="s">
        <v>199</v>
      </c>
      <c r="C55" s="74" t="s">
        <v>255</v>
      </c>
      <c r="D55" s="23">
        <v>7.2</v>
      </c>
      <c r="E55" s="93">
        <v>14.1</v>
      </c>
      <c r="F55" s="47" t="str">
        <f t="shared" si="0"/>
        <v>Q1</v>
      </c>
      <c r="G55" s="55">
        <v>0.80700000000000005</v>
      </c>
    </row>
    <row r="56" spans="1:7" x14ac:dyDescent="0.45">
      <c r="A56" s="148" t="s">
        <v>129</v>
      </c>
      <c r="B56" s="73" t="s">
        <v>83</v>
      </c>
      <c r="C56" s="74" t="s">
        <v>84</v>
      </c>
      <c r="D56" s="23">
        <v>7.1</v>
      </c>
      <c r="E56" s="93">
        <v>13.8</v>
      </c>
      <c r="F56" s="47" t="str">
        <f t="shared" si="0"/>
        <v>Q1</v>
      </c>
      <c r="G56" s="55">
        <v>0.879</v>
      </c>
    </row>
    <row r="57" spans="1:7" x14ac:dyDescent="0.45">
      <c r="A57" s="148" t="s">
        <v>129</v>
      </c>
      <c r="B57" s="73" t="s">
        <v>204</v>
      </c>
      <c r="C57" s="74" t="s">
        <v>86</v>
      </c>
      <c r="D57" s="23">
        <v>5.4</v>
      </c>
      <c r="E57" s="93">
        <v>10.3</v>
      </c>
      <c r="F57" s="47" t="str">
        <f t="shared" si="0"/>
        <v>Q2</v>
      </c>
      <c r="G57" s="55">
        <v>0.73199999999999998</v>
      </c>
    </row>
    <row r="58" spans="1:7" x14ac:dyDescent="0.45">
      <c r="A58" s="148" t="s">
        <v>129</v>
      </c>
      <c r="B58" s="73" t="s">
        <v>205</v>
      </c>
      <c r="C58" s="74" t="s">
        <v>87</v>
      </c>
      <c r="D58" s="23">
        <v>5.3</v>
      </c>
      <c r="E58" s="93">
        <v>8.3000000000000007</v>
      </c>
      <c r="F58" s="47" t="str">
        <f t="shared" si="0"/>
        <v>Q2</v>
      </c>
      <c r="G58" s="55">
        <v>0.72299999999999998</v>
      </c>
    </row>
    <row r="59" spans="1:7" x14ac:dyDescent="0.45">
      <c r="A59" s="148" t="s">
        <v>129</v>
      </c>
      <c r="B59" s="73" t="s">
        <v>85</v>
      </c>
      <c r="C59" s="74" t="s">
        <v>80</v>
      </c>
      <c r="D59" s="23">
        <v>5.2</v>
      </c>
      <c r="E59" s="93">
        <v>9.1999999999999993</v>
      </c>
      <c r="F59" s="47" t="str">
        <f t="shared" si="0"/>
        <v>Q1</v>
      </c>
      <c r="G59" s="55">
        <v>0.79700000000000004</v>
      </c>
    </row>
    <row r="60" spans="1:7" x14ac:dyDescent="0.45">
      <c r="A60" s="148" t="s">
        <v>129</v>
      </c>
      <c r="B60" s="73" t="s">
        <v>201</v>
      </c>
      <c r="C60" s="74" t="s">
        <v>76</v>
      </c>
      <c r="D60" s="23">
        <v>4.8</v>
      </c>
      <c r="E60" s="93">
        <v>9.6</v>
      </c>
      <c r="F60" s="47" t="str">
        <f t="shared" si="0"/>
        <v>Q1</v>
      </c>
      <c r="G60" s="55">
        <v>0.83799999999999997</v>
      </c>
    </row>
    <row r="61" spans="1:7" x14ac:dyDescent="0.45">
      <c r="A61" s="148" t="s">
        <v>129</v>
      </c>
      <c r="B61" s="73" t="s">
        <v>203</v>
      </c>
      <c r="C61" s="74" t="s">
        <v>81</v>
      </c>
      <c r="D61" s="23">
        <v>3.7</v>
      </c>
      <c r="E61" s="93">
        <v>6.6</v>
      </c>
      <c r="F61" s="47" t="str">
        <f t="shared" si="0"/>
        <v>Q2</v>
      </c>
      <c r="G61" s="55">
        <v>0.63700000000000001</v>
      </c>
    </row>
    <row r="62" spans="1:7" ht="17.5" thickBot="1" x14ac:dyDescent="0.5">
      <c r="A62" s="147" t="s">
        <v>129</v>
      </c>
      <c r="B62" s="77" t="s">
        <v>78</v>
      </c>
      <c r="C62" s="78" t="s">
        <v>79</v>
      </c>
      <c r="D62" s="46">
        <v>3.3</v>
      </c>
      <c r="E62" s="92">
        <v>6.5</v>
      </c>
      <c r="F62" s="87" t="str">
        <f t="shared" si="0"/>
        <v>Q2</v>
      </c>
      <c r="G62" s="56">
        <v>0.55400000000000005</v>
      </c>
    </row>
    <row r="63" spans="1:7" x14ac:dyDescent="0.45">
      <c r="A63" s="146" t="s">
        <v>148</v>
      </c>
      <c r="B63" s="71" t="s">
        <v>130</v>
      </c>
      <c r="C63" s="72" t="s">
        <v>250</v>
      </c>
      <c r="D63" s="45">
        <v>40.4</v>
      </c>
      <c r="E63" s="91">
        <v>80.8</v>
      </c>
      <c r="F63" s="53" t="str">
        <f t="shared" si="0"/>
        <v>S2</v>
      </c>
      <c r="G63" s="58">
        <v>0.99299999999999999</v>
      </c>
    </row>
    <row r="64" spans="1:7" x14ac:dyDescent="0.45">
      <c r="A64" s="148" t="s">
        <v>148</v>
      </c>
      <c r="B64" s="73" t="s">
        <v>206</v>
      </c>
      <c r="C64" s="74" t="s">
        <v>131</v>
      </c>
      <c r="D64" s="23">
        <v>32.4</v>
      </c>
      <c r="E64" s="93">
        <v>50.5</v>
      </c>
      <c r="F64" s="47" t="str">
        <f t="shared" si="0"/>
        <v>S2</v>
      </c>
      <c r="G64" s="55">
        <v>0.997</v>
      </c>
    </row>
    <row r="65" spans="1:7" x14ac:dyDescent="0.45">
      <c r="A65" s="148" t="s">
        <v>148</v>
      </c>
      <c r="B65" s="73" t="s">
        <v>132</v>
      </c>
      <c r="C65" s="74" t="s">
        <v>260</v>
      </c>
      <c r="D65" s="23">
        <v>12.2</v>
      </c>
      <c r="E65" s="93">
        <v>18.899999999999999</v>
      </c>
      <c r="F65" s="47" t="str">
        <f t="shared" si="0"/>
        <v>S10</v>
      </c>
      <c r="G65" s="55">
        <v>0.91200000000000003</v>
      </c>
    </row>
    <row r="66" spans="1:7" x14ac:dyDescent="0.45">
      <c r="A66" s="148" t="s">
        <v>148</v>
      </c>
      <c r="B66" s="73" t="s">
        <v>133</v>
      </c>
      <c r="C66" s="74" t="s">
        <v>134</v>
      </c>
      <c r="D66" s="23">
        <v>10.7</v>
      </c>
      <c r="E66" s="93">
        <v>19.5</v>
      </c>
      <c r="F66" s="47" t="str">
        <f t="shared" si="0"/>
        <v>S10</v>
      </c>
      <c r="G66" s="55">
        <v>0.90900000000000003</v>
      </c>
    </row>
    <row r="67" spans="1:7" x14ac:dyDescent="0.45">
      <c r="A67" s="148" t="s">
        <v>148</v>
      </c>
      <c r="B67" s="73" t="s">
        <v>137</v>
      </c>
      <c r="C67" s="74" t="s">
        <v>138</v>
      </c>
      <c r="D67" s="23">
        <v>9.3000000000000007</v>
      </c>
      <c r="E67" s="93">
        <v>16.100000000000001</v>
      </c>
      <c r="F67" s="47" t="str">
        <f t="shared" si="0"/>
        <v>Q1</v>
      </c>
      <c r="G67" s="55">
        <v>0.86699999999999999</v>
      </c>
    </row>
    <row r="68" spans="1:7" x14ac:dyDescent="0.45">
      <c r="A68" s="148" t="s">
        <v>148</v>
      </c>
      <c r="B68" s="73" t="s">
        <v>139</v>
      </c>
      <c r="C68" s="74" t="s">
        <v>140</v>
      </c>
      <c r="D68" s="23">
        <v>8</v>
      </c>
      <c r="E68" s="93">
        <v>16.3</v>
      </c>
      <c r="F68" s="47" t="str">
        <f t="shared" ref="F68:F132" si="1">_xlfn.IFS(G68&lt;0.25,"Q4",G68&lt;0.5,"Q3",G68&lt;0.75,"Q2",G68&lt;0.9,"Q1",G68&lt;0.95,"S10",G68&lt;0.98,"S5",G68&gt;=0.98,"S2")</f>
        <v>Q1</v>
      </c>
      <c r="G68" s="55">
        <v>0.83</v>
      </c>
    </row>
    <row r="69" spans="1:7" x14ac:dyDescent="0.45">
      <c r="A69" s="148" t="s">
        <v>148</v>
      </c>
      <c r="B69" s="73" t="s">
        <v>135</v>
      </c>
      <c r="C69" s="74" t="s">
        <v>136</v>
      </c>
      <c r="D69" s="23">
        <v>7.6</v>
      </c>
      <c r="E69" s="93">
        <v>14.4</v>
      </c>
      <c r="F69" s="47" t="str">
        <f t="shared" si="1"/>
        <v>Q1</v>
      </c>
      <c r="G69" s="55">
        <v>0.83299999999999996</v>
      </c>
    </row>
    <row r="70" spans="1:7" x14ac:dyDescent="0.45">
      <c r="A70" s="148" t="s">
        <v>148</v>
      </c>
      <c r="B70" s="73" t="s">
        <v>210</v>
      </c>
      <c r="C70" s="74" t="s">
        <v>261</v>
      </c>
      <c r="D70" s="23">
        <v>6</v>
      </c>
      <c r="E70" s="93">
        <v>12</v>
      </c>
      <c r="F70" s="47" t="str">
        <f t="shared" si="1"/>
        <v>Q1</v>
      </c>
      <c r="G70" s="55">
        <v>0.77200000000000002</v>
      </c>
    </row>
    <row r="71" spans="1:7" x14ac:dyDescent="0.45">
      <c r="A71" s="148" t="s">
        <v>148</v>
      </c>
      <c r="B71" s="73" t="s">
        <v>207</v>
      </c>
      <c r="C71" s="74" t="s">
        <v>141</v>
      </c>
      <c r="D71" s="23">
        <v>5.8</v>
      </c>
      <c r="E71" s="93">
        <v>12.1</v>
      </c>
      <c r="F71" s="47" t="str">
        <f t="shared" si="1"/>
        <v>Q1</v>
      </c>
      <c r="G71" s="55">
        <v>0.75900000000000001</v>
      </c>
    </row>
    <row r="72" spans="1:7" x14ac:dyDescent="0.45">
      <c r="A72" s="148" t="s">
        <v>148</v>
      </c>
      <c r="B72" s="73" t="s">
        <v>211</v>
      </c>
      <c r="C72" s="74" t="s">
        <v>189</v>
      </c>
      <c r="D72" s="23">
        <v>4.5999999999999996</v>
      </c>
      <c r="E72" s="93">
        <v>8</v>
      </c>
      <c r="F72" s="47" t="str">
        <f t="shared" si="1"/>
        <v>Q2</v>
      </c>
      <c r="G72" s="55">
        <v>0.70699999999999996</v>
      </c>
    </row>
    <row r="73" spans="1:7" x14ac:dyDescent="0.45">
      <c r="A73" s="148" t="s">
        <v>148</v>
      </c>
      <c r="B73" s="73" t="s">
        <v>208</v>
      </c>
      <c r="C73" s="74" t="s">
        <v>142</v>
      </c>
      <c r="D73" s="23">
        <v>4.3</v>
      </c>
      <c r="E73" s="93">
        <v>8.6</v>
      </c>
      <c r="F73" s="47" t="str">
        <f t="shared" si="1"/>
        <v>Q2</v>
      </c>
      <c r="G73" s="55">
        <v>0.69299999999999995</v>
      </c>
    </row>
    <row r="74" spans="1:7" x14ac:dyDescent="0.45">
      <c r="A74" s="148" t="s">
        <v>148</v>
      </c>
      <c r="B74" s="73" t="s">
        <v>146</v>
      </c>
      <c r="C74" s="74" t="s">
        <v>147</v>
      </c>
      <c r="D74" s="23">
        <v>3.9</v>
      </c>
      <c r="E74" s="93">
        <v>7.5</v>
      </c>
      <c r="F74" s="47" t="str">
        <f t="shared" si="1"/>
        <v>Q2</v>
      </c>
      <c r="G74" s="55">
        <v>0.65900000000000003</v>
      </c>
    </row>
    <row r="75" spans="1:7" x14ac:dyDescent="0.45">
      <c r="A75" s="148" t="s">
        <v>148</v>
      </c>
      <c r="B75" s="73" t="s">
        <v>143</v>
      </c>
      <c r="C75" s="74" t="s">
        <v>144</v>
      </c>
      <c r="D75" s="23">
        <v>2.9</v>
      </c>
      <c r="E75" s="93">
        <v>5.5</v>
      </c>
      <c r="F75" s="47" t="str">
        <f t="shared" si="1"/>
        <v>Q1</v>
      </c>
      <c r="G75" s="57">
        <v>0.78800000000000003</v>
      </c>
    </row>
    <row r="76" spans="1:7" ht="17.5" thickBot="1" x14ac:dyDescent="0.5">
      <c r="A76" s="147" t="s">
        <v>148</v>
      </c>
      <c r="B76" s="77" t="s">
        <v>209</v>
      </c>
      <c r="C76" s="78" t="s">
        <v>145</v>
      </c>
      <c r="D76" s="46">
        <v>2.7</v>
      </c>
      <c r="E76" s="92">
        <v>5.5</v>
      </c>
      <c r="F76" s="87" t="str">
        <f t="shared" si="1"/>
        <v>Q2</v>
      </c>
      <c r="G76" s="63">
        <v>0.52400000000000002</v>
      </c>
    </row>
    <row r="77" spans="1:7" x14ac:dyDescent="0.45">
      <c r="A77" s="146" t="s">
        <v>186</v>
      </c>
      <c r="B77" s="71" t="s">
        <v>221</v>
      </c>
      <c r="C77" s="71" t="s">
        <v>177</v>
      </c>
      <c r="D77" s="45">
        <v>33.6</v>
      </c>
      <c r="E77" s="91">
        <v>59.6</v>
      </c>
      <c r="F77" s="53" t="str">
        <f t="shared" si="1"/>
        <v>S2</v>
      </c>
      <c r="G77" s="58">
        <v>0.98499999999999999</v>
      </c>
    </row>
    <row r="78" spans="1:7" x14ac:dyDescent="0.45">
      <c r="A78" s="148"/>
      <c r="B78" s="73" t="s">
        <v>345</v>
      </c>
      <c r="C78" s="73" t="s">
        <v>345</v>
      </c>
      <c r="D78" s="23">
        <v>42.9</v>
      </c>
      <c r="E78" s="93">
        <v>33.700000000000003</v>
      </c>
      <c r="F78" s="47" t="str">
        <f>_xlfn.IFS(G78&lt;0.25,"Q4",G78&lt;0.5,"Q3",G78&lt;0.75,"Q2",G78&lt;0.9,"Q1",G78&lt;0.95,"S10",G78&lt;0.98,"S5",G78&gt;=0.98,"S2")</f>
        <v>S2</v>
      </c>
      <c r="G78" s="55">
        <v>0.99429999999999996</v>
      </c>
    </row>
    <row r="79" spans="1:7" x14ac:dyDescent="0.45">
      <c r="A79" s="148" t="s">
        <v>186</v>
      </c>
      <c r="B79" s="73" t="s">
        <v>179</v>
      </c>
      <c r="C79" s="73" t="s">
        <v>180</v>
      </c>
      <c r="D79" s="23">
        <v>21.1</v>
      </c>
      <c r="E79" s="93">
        <v>36.299999999999997</v>
      </c>
      <c r="F79" s="47" t="str">
        <f t="shared" si="1"/>
        <v>S5</v>
      </c>
      <c r="G79" s="57">
        <v>0.96499999999999997</v>
      </c>
    </row>
    <row r="80" spans="1:7" x14ac:dyDescent="0.45">
      <c r="A80" s="148" t="s">
        <v>186</v>
      </c>
      <c r="B80" s="73" t="s">
        <v>348</v>
      </c>
      <c r="C80" s="73" t="s">
        <v>349</v>
      </c>
      <c r="D80" s="23">
        <v>20.2</v>
      </c>
      <c r="E80" s="93">
        <v>38.6</v>
      </c>
      <c r="F80" s="47" t="str">
        <f t="shared" si="1"/>
        <v>S5</v>
      </c>
      <c r="G80" s="57">
        <v>0.97899999999999998</v>
      </c>
    </row>
    <row r="81" spans="1:7" x14ac:dyDescent="0.45">
      <c r="A81" s="148" t="s">
        <v>186</v>
      </c>
      <c r="B81" s="73" t="s">
        <v>149</v>
      </c>
      <c r="C81" s="73" t="s">
        <v>150</v>
      </c>
      <c r="D81" s="23">
        <v>18.899999999999999</v>
      </c>
      <c r="E81" s="93">
        <v>33</v>
      </c>
      <c r="F81" s="47" t="str">
        <f t="shared" si="1"/>
        <v>S10</v>
      </c>
      <c r="G81" s="57">
        <v>0.94699999999999995</v>
      </c>
    </row>
    <row r="82" spans="1:7" x14ac:dyDescent="0.45">
      <c r="A82" s="148" t="s">
        <v>186</v>
      </c>
      <c r="B82" s="73" t="s">
        <v>151</v>
      </c>
      <c r="C82" s="73" t="s">
        <v>151</v>
      </c>
      <c r="D82" s="23">
        <v>16.8</v>
      </c>
      <c r="E82" s="93">
        <v>30.3</v>
      </c>
      <c r="F82" s="47" t="str">
        <f t="shared" si="1"/>
        <v>S10</v>
      </c>
      <c r="G82" s="57">
        <v>0.93500000000000005</v>
      </c>
    </row>
    <row r="83" spans="1:7" x14ac:dyDescent="0.45">
      <c r="A83" s="148" t="s">
        <v>186</v>
      </c>
      <c r="B83" s="73" t="s">
        <v>217</v>
      </c>
      <c r="C83" s="73" t="s">
        <v>164</v>
      </c>
      <c r="D83" s="23">
        <v>14</v>
      </c>
      <c r="E83" s="93">
        <v>23.6</v>
      </c>
      <c r="F83" s="47" t="str">
        <f t="shared" si="1"/>
        <v>S2</v>
      </c>
      <c r="G83" s="57">
        <v>0.98</v>
      </c>
    </row>
    <row r="84" spans="1:7" x14ac:dyDescent="0.45">
      <c r="A84" s="148" t="s">
        <v>186</v>
      </c>
      <c r="B84" s="73" t="s">
        <v>254</v>
      </c>
      <c r="C84" s="73" t="s">
        <v>152</v>
      </c>
      <c r="D84" s="23">
        <v>13.3</v>
      </c>
      <c r="E84" s="93">
        <v>21.7</v>
      </c>
      <c r="F84" s="47" t="str">
        <f t="shared" si="1"/>
        <v>S5</v>
      </c>
      <c r="G84" s="55">
        <v>0.96899999999999997</v>
      </c>
    </row>
    <row r="85" spans="1:7" x14ac:dyDescent="0.45">
      <c r="A85" s="148" t="s">
        <v>186</v>
      </c>
      <c r="B85" s="79" t="s">
        <v>178</v>
      </c>
      <c r="C85" s="80" t="s">
        <v>178</v>
      </c>
      <c r="D85" s="51">
        <v>13.2</v>
      </c>
      <c r="E85" s="95">
        <v>21.5</v>
      </c>
      <c r="F85" s="47" t="str">
        <f t="shared" si="1"/>
        <v>S10</v>
      </c>
      <c r="G85" s="57">
        <v>0.90700000000000003</v>
      </c>
    </row>
    <row r="86" spans="1:7" x14ac:dyDescent="0.45">
      <c r="A86" s="148" t="s">
        <v>186</v>
      </c>
      <c r="B86" s="73" t="s">
        <v>240</v>
      </c>
      <c r="C86" s="74" t="s">
        <v>241</v>
      </c>
      <c r="D86" s="23">
        <v>12.7</v>
      </c>
      <c r="E86" s="93">
        <v>24.4</v>
      </c>
      <c r="F86" s="47" t="str">
        <f t="shared" si="1"/>
        <v>S2</v>
      </c>
      <c r="G86" s="57">
        <v>0.997</v>
      </c>
    </row>
    <row r="87" spans="1:7" x14ac:dyDescent="0.45">
      <c r="A87" s="148" t="s">
        <v>186</v>
      </c>
      <c r="B87" s="73" t="s">
        <v>66</v>
      </c>
      <c r="C87" s="74" t="s">
        <v>66</v>
      </c>
      <c r="D87" s="23">
        <v>10.5</v>
      </c>
      <c r="E87" s="93">
        <v>20.8</v>
      </c>
      <c r="F87" s="47" t="str">
        <f t="shared" si="1"/>
        <v>Q1</v>
      </c>
      <c r="G87" s="54">
        <v>0.88700000000000001</v>
      </c>
    </row>
    <row r="88" spans="1:7" x14ac:dyDescent="0.45">
      <c r="A88" s="148" t="s">
        <v>186</v>
      </c>
      <c r="B88" s="73" t="s">
        <v>214</v>
      </c>
      <c r="C88" s="74" t="s">
        <v>153</v>
      </c>
      <c r="D88" s="23">
        <v>10.1</v>
      </c>
      <c r="E88" s="93">
        <v>21.2</v>
      </c>
      <c r="F88" s="47" t="str">
        <f t="shared" si="1"/>
        <v>S10</v>
      </c>
      <c r="G88" s="57">
        <v>0.93799999999999994</v>
      </c>
    </row>
    <row r="89" spans="1:7" x14ac:dyDescent="0.45">
      <c r="A89" s="148" t="s">
        <v>186</v>
      </c>
      <c r="B89" s="73" t="s">
        <v>222</v>
      </c>
      <c r="C89" s="74" t="s">
        <v>181</v>
      </c>
      <c r="D89" s="23">
        <v>9</v>
      </c>
      <c r="E89" s="93">
        <v>15.1</v>
      </c>
      <c r="F89" s="47" t="str">
        <f t="shared" si="1"/>
        <v>Q1</v>
      </c>
      <c r="G89" s="57">
        <v>0.86199999999999999</v>
      </c>
    </row>
    <row r="90" spans="1:7" x14ac:dyDescent="0.45">
      <c r="A90" s="148" t="s">
        <v>186</v>
      </c>
      <c r="B90" s="73" t="s">
        <v>216</v>
      </c>
      <c r="C90" s="74" t="s">
        <v>161</v>
      </c>
      <c r="D90" s="23">
        <v>8.9</v>
      </c>
      <c r="E90" s="93">
        <v>11.8</v>
      </c>
      <c r="F90" s="47" t="str">
        <f t="shared" si="1"/>
        <v>Q1</v>
      </c>
      <c r="G90" s="57">
        <v>0.83199999999999996</v>
      </c>
    </row>
    <row r="91" spans="1:7" x14ac:dyDescent="0.45">
      <c r="A91" s="148" t="s">
        <v>186</v>
      </c>
      <c r="B91" s="73" t="s">
        <v>245</v>
      </c>
      <c r="C91" s="74" t="s">
        <v>165</v>
      </c>
      <c r="D91" s="23">
        <v>8.6</v>
      </c>
      <c r="E91" s="93">
        <v>13.4</v>
      </c>
      <c r="F91" s="47" t="str">
        <f t="shared" si="1"/>
        <v>Q1</v>
      </c>
      <c r="G91" s="54">
        <v>0.85499999999999998</v>
      </c>
    </row>
    <row r="92" spans="1:7" x14ac:dyDescent="0.45">
      <c r="A92" s="148" t="s">
        <v>186</v>
      </c>
      <c r="B92" s="73" t="s">
        <v>246</v>
      </c>
      <c r="C92" s="74" t="s">
        <v>154</v>
      </c>
      <c r="D92" s="23">
        <v>8.3000000000000007</v>
      </c>
      <c r="E92" s="93">
        <v>16.100000000000001</v>
      </c>
      <c r="F92" s="47" t="str">
        <f t="shared" si="1"/>
        <v>S5</v>
      </c>
      <c r="G92" s="57">
        <v>0.96099999999999997</v>
      </c>
    </row>
    <row r="93" spans="1:7" x14ac:dyDescent="0.45">
      <c r="A93" s="148" t="s">
        <v>186</v>
      </c>
      <c r="B93" s="81" t="s">
        <v>182</v>
      </c>
      <c r="C93" s="74" t="s">
        <v>188</v>
      </c>
      <c r="D93" s="23">
        <v>8.1999999999999993</v>
      </c>
      <c r="E93" s="93">
        <v>11.3</v>
      </c>
      <c r="F93" s="47" t="str">
        <f t="shared" si="1"/>
        <v>Q1</v>
      </c>
      <c r="G93" s="57">
        <v>0.83899999999999997</v>
      </c>
    </row>
    <row r="94" spans="1:7" x14ac:dyDescent="0.45">
      <c r="A94" s="148" t="s">
        <v>186</v>
      </c>
      <c r="B94" s="73" t="s">
        <v>243</v>
      </c>
      <c r="C94" s="74" t="s">
        <v>244</v>
      </c>
      <c r="D94" s="23">
        <v>8.1</v>
      </c>
      <c r="E94" s="93">
        <v>16.399999999999999</v>
      </c>
      <c r="F94" s="47" t="str">
        <f t="shared" si="1"/>
        <v>Q1</v>
      </c>
      <c r="G94" s="54">
        <v>0.878</v>
      </c>
    </row>
    <row r="95" spans="1:7" x14ac:dyDescent="0.45">
      <c r="A95" s="148" t="s">
        <v>186</v>
      </c>
      <c r="B95" s="73" t="s">
        <v>215</v>
      </c>
      <c r="C95" s="74" t="s">
        <v>158</v>
      </c>
      <c r="D95" s="23">
        <v>8.1</v>
      </c>
      <c r="E95" s="93">
        <v>13.5</v>
      </c>
      <c r="F95" s="47" t="str">
        <f t="shared" si="1"/>
        <v>Q1</v>
      </c>
      <c r="G95" s="57">
        <v>0.878</v>
      </c>
    </row>
    <row r="96" spans="1:7" x14ac:dyDescent="0.45">
      <c r="A96" s="148" t="s">
        <v>186</v>
      </c>
      <c r="B96" s="73" t="s">
        <v>157</v>
      </c>
      <c r="C96" s="74" t="s">
        <v>185</v>
      </c>
      <c r="D96" s="23">
        <v>8</v>
      </c>
      <c r="E96" s="93">
        <v>14.6</v>
      </c>
      <c r="F96" s="47" t="str">
        <f t="shared" si="1"/>
        <v>S2</v>
      </c>
      <c r="G96" s="57">
        <v>0.99299999999999999</v>
      </c>
    </row>
    <row r="97" spans="1:7" x14ac:dyDescent="0.45">
      <c r="A97" s="148" t="s">
        <v>186</v>
      </c>
      <c r="B97" s="73" t="s">
        <v>223</v>
      </c>
      <c r="C97" s="74" t="s">
        <v>183</v>
      </c>
      <c r="D97" s="23">
        <v>7.2</v>
      </c>
      <c r="E97" s="93">
        <v>14.9</v>
      </c>
      <c r="F97" s="47" t="str">
        <f t="shared" si="1"/>
        <v>Q1</v>
      </c>
      <c r="G97" s="57">
        <v>0.80700000000000005</v>
      </c>
    </row>
    <row r="98" spans="1:7" x14ac:dyDescent="0.45">
      <c r="A98" s="148" t="s">
        <v>186</v>
      </c>
      <c r="B98" s="73" t="s">
        <v>159</v>
      </c>
      <c r="C98" s="74" t="s">
        <v>160</v>
      </c>
      <c r="D98" s="23">
        <v>6.3</v>
      </c>
      <c r="E98" s="93">
        <v>12.5</v>
      </c>
      <c r="F98" s="47" t="str">
        <f t="shared" si="1"/>
        <v>Q1</v>
      </c>
      <c r="G98" s="57">
        <v>0.89100000000000001</v>
      </c>
    </row>
    <row r="99" spans="1:7" x14ac:dyDescent="0.45">
      <c r="A99" s="148" t="s">
        <v>186</v>
      </c>
      <c r="B99" s="73" t="s">
        <v>248</v>
      </c>
      <c r="C99" s="74" t="s">
        <v>176</v>
      </c>
      <c r="D99" s="23">
        <v>5.9</v>
      </c>
      <c r="E99" s="93">
        <v>10.4</v>
      </c>
      <c r="F99" s="47" t="str">
        <f t="shared" si="1"/>
        <v>Q1</v>
      </c>
      <c r="G99" s="57">
        <v>0.83799999999999997</v>
      </c>
    </row>
    <row r="100" spans="1:7" x14ac:dyDescent="0.45">
      <c r="A100" s="148" t="s">
        <v>186</v>
      </c>
      <c r="B100" s="73" t="s">
        <v>155</v>
      </c>
      <c r="C100" s="74" t="s">
        <v>156</v>
      </c>
      <c r="D100" s="23">
        <v>5.8</v>
      </c>
      <c r="E100" s="93">
        <v>11.1</v>
      </c>
      <c r="F100" s="47" t="str">
        <f t="shared" si="1"/>
        <v>S10</v>
      </c>
      <c r="G100" s="57">
        <v>0.91700000000000004</v>
      </c>
    </row>
    <row r="101" spans="1:7" x14ac:dyDescent="0.45">
      <c r="A101" s="148" t="s">
        <v>186</v>
      </c>
      <c r="B101" s="73" t="s">
        <v>247</v>
      </c>
      <c r="C101" s="74" t="s">
        <v>166</v>
      </c>
      <c r="D101" s="23">
        <v>5.5</v>
      </c>
      <c r="E101" s="93">
        <v>11.3</v>
      </c>
      <c r="F101" s="47" t="str">
        <f t="shared" si="1"/>
        <v>Q1</v>
      </c>
      <c r="G101" s="57">
        <v>0.76700000000000002</v>
      </c>
    </row>
    <row r="102" spans="1:7" x14ac:dyDescent="0.45">
      <c r="A102" s="148" t="s">
        <v>186</v>
      </c>
      <c r="B102" s="73" t="s">
        <v>218</v>
      </c>
      <c r="C102" s="74" t="s">
        <v>167</v>
      </c>
      <c r="D102" s="23">
        <v>4.7</v>
      </c>
      <c r="E102" s="93">
        <v>8.5</v>
      </c>
      <c r="F102" s="47" t="str">
        <f t="shared" si="1"/>
        <v>Q2</v>
      </c>
      <c r="G102" s="57">
        <v>0.67800000000000005</v>
      </c>
    </row>
    <row r="103" spans="1:7" x14ac:dyDescent="0.45">
      <c r="A103" s="148" t="s">
        <v>186</v>
      </c>
      <c r="B103" s="73" t="s">
        <v>162</v>
      </c>
      <c r="C103" s="74" t="s">
        <v>163</v>
      </c>
      <c r="D103" s="23">
        <v>4.7</v>
      </c>
      <c r="E103" s="93">
        <v>8.1999999999999993</v>
      </c>
      <c r="F103" s="47" t="str">
        <f t="shared" si="1"/>
        <v>Q2</v>
      </c>
      <c r="G103" s="54">
        <v>0.55000000000000004</v>
      </c>
    </row>
    <row r="104" spans="1:7" x14ac:dyDescent="0.45">
      <c r="A104" s="148" t="s">
        <v>186</v>
      </c>
      <c r="B104" s="73" t="s">
        <v>168</v>
      </c>
      <c r="C104" s="74" t="s">
        <v>169</v>
      </c>
      <c r="D104" s="23">
        <v>4.0999999999999996</v>
      </c>
      <c r="E104" s="93">
        <v>7.8</v>
      </c>
      <c r="F104" s="47" t="str">
        <f t="shared" si="1"/>
        <v>Q1</v>
      </c>
      <c r="G104" s="57">
        <v>0.77800000000000002</v>
      </c>
    </row>
    <row r="105" spans="1:7" x14ac:dyDescent="0.45">
      <c r="A105" s="148" t="s">
        <v>186</v>
      </c>
      <c r="B105" s="73" t="s">
        <v>224</v>
      </c>
      <c r="C105" s="74" t="s">
        <v>184</v>
      </c>
      <c r="D105" s="23">
        <v>3.7</v>
      </c>
      <c r="E105" s="93">
        <v>5.2</v>
      </c>
      <c r="F105" s="47" t="str">
        <f t="shared" si="1"/>
        <v>Q2</v>
      </c>
      <c r="G105" s="57">
        <v>0.59899999999999998</v>
      </c>
    </row>
    <row r="106" spans="1:7" x14ac:dyDescent="0.45">
      <c r="A106" s="148" t="s">
        <v>186</v>
      </c>
      <c r="B106" s="73" t="s">
        <v>220</v>
      </c>
      <c r="C106" s="74" t="s">
        <v>173</v>
      </c>
      <c r="D106" s="23">
        <v>3.4</v>
      </c>
      <c r="E106" s="93">
        <v>6.6</v>
      </c>
      <c r="F106" s="47" t="str">
        <f t="shared" si="1"/>
        <v>Q2</v>
      </c>
      <c r="G106" s="57">
        <v>0.69299999999999995</v>
      </c>
    </row>
    <row r="107" spans="1:7" x14ac:dyDescent="0.45">
      <c r="A107" s="148" t="s">
        <v>186</v>
      </c>
      <c r="B107" s="73" t="s">
        <v>171</v>
      </c>
      <c r="C107" s="74" t="s">
        <v>172</v>
      </c>
      <c r="D107" s="23">
        <v>3</v>
      </c>
      <c r="E107" s="93">
        <v>6.1</v>
      </c>
      <c r="F107" s="47" t="str">
        <f t="shared" si="1"/>
        <v>Q2</v>
      </c>
      <c r="G107" s="57">
        <v>0.58899999999999997</v>
      </c>
    </row>
    <row r="108" spans="1:7" x14ac:dyDescent="0.45">
      <c r="A108" s="148" t="s">
        <v>186</v>
      </c>
      <c r="B108" s="73" t="s">
        <v>219</v>
      </c>
      <c r="C108" s="74" t="s">
        <v>170</v>
      </c>
      <c r="D108" s="23">
        <v>2.7</v>
      </c>
      <c r="E108" s="93">
        <v>5.6</v>
      </c>
      <c r="F108" s="47" t="str">
        <f t="shared" si="1"/>
        <v>Q2</v>
      </c>
      <c r="G108" s="55">
        <v>0.57799999999999996</v>
      </c>
    </row>
    <row r="109" spans="1:7" ht="17.5" thickBot="1" x14ac:dyDescent="0.5">
      <c r="A109" s="147" t="s">
        <v>186</v>
      </c>
      <c r="B109" s="77" t="s">
        <v>174</v>
      </c>
      <c r="C109" s="78" t="s">
        <v>175</v>
      </c>
      <c r="D109" s="46">
        <v>2.1</v>
      </c>
      <c r="E109" s="92">
        <v>3.4</v>
      </c>
      <c r="F109" s="87" t="str">
        <f t="shared" si="1"/>
        <v>Q3</v>
      </c>
      <c r="G109" s="56">
        <v>0.41099999999999998</v>
      </c>
    </row>
    <row r="110" spans="1:7" x14ac:dyDescent="0.45">
      <c r="A110" s="149" t="s">
        <v>12</v>
      </c>
      <c r="B110" s="71" t="s">
        <v>7</v>
      </c>
      <c r="C110" s="72" t="s">
        <v>8</v>
      </c>
      <c r="D110" s="53">
        <v>3.1</v>
      </c>
      <c r="E110" s="97">
        <v>7.2</v>
      </c>
      <c r="F110" s="53" t="str">
        <f t="shared" si="1"/>
        <v>Q2</v>
      </c>
      <c r="G110" s="58">
        <v>0.63</v>
      </c>
    </row>
    <row r="111" spans="1:7" x14ac:dyDescent="0.45">
      <c r="A111" s="150" t="s">
        <v>12</v>
      </c>
      <c r="B111" s="73" t="s">
        <v>11</v>
      </c>
      <c r="C111" s="74" t="s">
        <v>10</v>
      </c>
      <c r="D111" s="47">
        <v>2.2000000000000002</v>
      </c>
      <c r="E111" s="98">
        <v>6.3</v>
      </c>
      <c r="F111" s="47" t="str">
        <f t="shared" si="1"/>
        <v>Q3</v>
      </c>
      <c r="G111" s="55">
        <v>0.27800000000000002</v>
      </c>
    </row>
    <row r="112" spans="1:7" ht="17.5" thickBot="1" x14ac:dyDescent="0.5">
      <c r="A112" s="151" t="s">
        <v>12</v>
      </c>
      <c r="B112" s="77" t="s">
        <v>15</v>
      </c>
      <c r="C112" s="78" t="s">
        <v>9</v>
      </c>
      <c r="D112" s="87">
        <v>1.8</v>
      </c>
      <c r="E112" s="99">
        <v>4.5</v>
      </c>
      <c r="F112" s="87" t="str">
        <f t="shared" si="1"/>
        <v>Q3</v>
      </c>
      <c r="G112" s="88">
        <v>0.33200000000000002</v>
      </c>
    </row>
    <row r="113" spans="1:9" x14ac:dyDescent="0.45">
      <c r="A113" s="155" t="s">
        <v>187</v>
      </c>
      <c r="B113" s="71" t="s">
        <v>256</v>
      </c>
      <c r="C113" s="71" t="s">
        <v>257</v>
      </c>
      <c r="D113" s="45">
        <v>31.6</v>
      </c>
      <c r="E113" s="91">
        <v>42.4</v>
      </c>
      <c r="F113" s="53" t="str">
        <f t="shared" si="1"/>
        <v>S2</v>
      </c>
      <c r="G113" s="69">
        <v>0.98299999999999998</v>
      </c>
    </row>
    <row r="114" spans="1:9" x14ac:dyDescent="0.45">
      <c r="A114" s="156" t="s">
        <v>187</v>
      </c>
      <c r="B114" s="73" t="s">
        <v>251</v>
      </c>
      <c r="C114" s="73" t="s">
        <v>225</v>
      </c>
      <c r="D114" s="23">
        <v>28.4</v>
      </c>
      <c r="E114" s="93">
        <v>41.9</v>
      </c>
      <c r="F114" s="47" t="str">
        <f t="shared" si="1"/>
        <v>S5</v>
      </c>
      <c r="G114" s="59">
        <v>0.96699999999999997</v>
      </c>
    </row>
    <row r="115" spans="1:9" x14ac:dyDescent="0.45">
      <c r="A115" s="156" t="s">
        <v>187</v>
      </c>
      <c r="B115" s="73" t="s">
        <v>53</v>
      </c>
      <c r="C115" s="73" t="s">
        <v>54</v>
      </c>
      <c r="D115" s="23">
        <v>9.5</v>
      </c>
      <c r="E115" s="93">
        <v>14.3</v>
      </c>
      <c r="F115" s="47" t="str">
        <f t="shared" si="1"/>
        <v>Q1</v>
      </c>
      <c r="G115" s="59">
        <v>0.89700000000000002</v>
      </c>
    </row>
    <row r="116" spans="1:9" x14ac:dyDescent="0.45">
      <c r="A116" s="156" t="s">
        <v>187</v>
      </c>
      <c r="B116" s="73" t="s">
        <v>258</v>
      </c>
      <c r="C116" s="73" t="s">
        <v>259</v>
      </c>
      <c r="D116" s="23">
        <v>5.5</v>
      </c>
      <c r="E116" s="93">
        <v>7.3</v>
      </c>
      <c r="F116" s="47" t="str">
        <f t="shared" si="1"/>
        <v>Q2</v>
      </c>
      <c r="G116" s="59">
        <v>0.73699999999999999</v>
      </c>
    </row>
    <row r="117" spans="1:9" x14ac:dyDescent="0.45">
      <c r="A117" s="156" t="s">
        <v>187</v>
      </c>
      <c r="B117" s="73" t="s">
        <v>55</v>
      </c>
      <c r="C117" s="73" t="s">
        <v>56</v>
      </c>
      <c r="D117" s="23">
        <v>3.5</v>
      </c>
      <c r="E117" s="93">
        <v>7.9</v>
      </c>
      <c r="F117" s="47" t="str">
        <f t="shared" si="1"/>
        <v>Q2</v>
      </c>
      <c r="G117" s="59">
        <v>0.57899999999999996</v>
      </c>
    </row>
    <row r="118" spans="1:9" x14ac:dyDescent="0.45">
      <c r="A118" s="156" t="s">
        <v>187</v>
      </c>
      <c r="B118" s="73" t="s">
        <v>57</v>
      </c>
      <c r="C118" s="73" t="s">
        <v>58</v>
      </c>
      <c r="D118" s="23">
        <v>2.6</v>
      </c>
      <c r="E118" s="93">
        <v>4.8</v>
      </c>
      <c r="F118" s="47" t="str">
        <f t="shared" si="1"/>
        <v>Q3</v>
      </c>
      <c r="G118" s="59">
        <v>0.38900000000000001</v>
      </c>
    </row>
    <row r="119" spans="1:9" x14ac:dyDescent="0.45">
      <c r="A119" s="156" t="s">
        <v>187</v>
      </c>
      <c r="B119" s="73" t="s">
        <v>62</v>
      </c>
      <c r="C119" s="73" t="s">
        <v>63</v>
      </c>
      <c r="D119" s="23">
        <v>2.5</v>
      </c>
      <c r="E119" s="93">
        <v>4.2</v>
      </c>
      <c r="F119" s="47" t="str">
        <f t="shared" si="1"/>
        <v>Q3</v>
      </c>
      <c r="G119" s="59">
        <v>0.41399999999999998</v>
      </c>
    </row>
    <row r="120" spans="1:9" x14ac:dyDescent="0.45">
      <c r="A120" s="156" t="s">
        <v>187</v>
      </c>
      <c r="B120" s="73" t="s">
        <v>61</v>
      </c>
      <c r="C120" s="73" t="s">
        <v>61</v>
      </c>
      <c r="D120" s="23">
        <v>2.4</v>
      </c>
      <c r="E120" s="93">
        <v>5.3</v>
      </c>
      <c r="F120" s="47" t="str">
        <f t="shared" si="1"/>
        <v>Q3</v>
      </c>
      <c r="G120" s="59">
        <v>0.44900000000000001</v>
      </c>
    </row>
    <row r="121" spans="1:9" x14ac:dyDescent="0.45">
      <c r="A121" s="156" t="s">
        <v>187</v>
      </c>
      <c r="B121" s="73" t="s">
        <v>59</v>
      </c>
      <c r="C121" s="73" t="s">
        <v>60</v>
      </c>
      <c r="D121" s="23">
        <v>2.4</v>
      </c>
      <c r="E121" s="93">
        <v>4.7</v>
      </c>
      <c r="F121" s="47" t="str">
        <f t="shared" si="1"/>
        <v>Q3</v>
      </c>
      <c r="G121" s="59">
        <v>0.34399999999999997</v>
      </c>
    </row>
    <row r="122" spans="1:9" x14ac:dyDescent="0.45">
      <c r="A122" s="156" t="s">
        <v>187</v>
      </c>
      <c r="B122" s="73" t="s">
        <v>67</v>
      </c>
      <c r="C122" s="73" t="s">
        <v>68</v>
      </c>
      <c r="D122" s="23">
        <v>2.1</v>
      </c>
      <c r="E122" s="93">
        <v>4.7</v>
      </c>
      <c r="F122" s="47" t="str">
        <f t="shared" si="1"/>
        <v>Q3</v>
      </c>
      <c r="G122" s="59">
        <v>0.34799999999999998</v>
      </c>
      <c r="I122" s="64"/>
    </row>
    <row r="123" spans="1:9" x14ac:dyDescent="0.45">
      <c r="A123" s="156" t="s">
        <v>187</v>
      </c>
      <c r="B123" s="73" t="s">
        <v>69</v>
      </c>
      <c r="C123" s="73" t="s">
        <v>262</v>
      </c>
      <c r="D123" s="23">
        <v>1.9</v>
      </c>
      <c r="E123" s="93">
        <v>3.4</v>
      </c>
      <c r="F123" s="47" t="str">
        <f t="shared" si="1"/>
        <v>Q3</v>
      </c>
      <c r="G123" s="59">
        <v>0.314</v>
      </c>
    </row>
    <row r="124" spans="1:9" ht="17.5" thickBot="1" x14ac:dyDescent="0.5">
      <c r="A124" s="157" t="s">
        <v>187</v>
      </c>
      <c r="B124" s="77" t="s">
        <v>64</v>
      </c>
      <c r="C124" s="77" t="s">
        <v>65</v>
      </c>
      <c r="D124" s="46">
        <v>1.7</v>
      </c>
      <c r="E124" s="92">
        <v>3.1</v>
      </c>
      <c r="F124" s="87" t="str">
        <f t="shared" si="1"/>
        <v>Q3</v>
      </c>
      <c r="G124" s="56">
        <v>0.36699999999999999</v>
      </c>
    </row>
    <row r="125" spans="1:9" x14ac:dyDescent="0.45">
      <c r="A125" s="146" t="s">
        <v>26</v>
      </c>
      <c r="B125" s="71" t="s">
        <v>13</v>
      </c>
      <c r="C125" s="72" t="s">
        <v>14</v>
      </c>
      <c r="D125" s="45">
        <v>4.5</v>
      </c>
      <c r="E125" s="91">
        <v>10.7</v>
      </c>
      <c r="F125" s="53" t="str">
        <f t="shared" si="1"/>
        <v>Q2</v>
      </c>
      <c r="G125" s="58">
        <v>0.67500000000000004</v>
      </c>
    </row>
    <row r="126" spans="1:9" ht="17.5" thickBot="1" x14ac:dyDescent="0.5">
      <c r="A126" s="147" t="s">
        <v>26</v>
      </c>
      <c r="B126" s="77" t="s">
        <v>16</v>
      </c>
      <c r="C126" s="78" t="s">
        <v>16</v>
      </c>
      <c r="D126" s="46">
        <v>2.9</v>
      </c>
      <c r="E126" s="92">
        <v>7.1</v>
      </c>
      <c r="F126" s="87" t="str">
        <f t="shared" si="1"/>
        <v>Q2</v>
      </c>
      <c r="G126" s="56">
        <v>0.623</v>
      </c>
    </row>
    <row r="127" spans="1:9" ht="17.5" thickBot="1" x14ac:dyDescent="0.5">
      <c r="A127" s="11" t="s">
        <v>27</v>
      </c>
      <c r="B127" s="82" t="s">
        <v>17</v>
      </c>
      <c r="C127" s="83" t="s">
        <v>18</v>
      </c>
      <c r="D127" s="24">
        <v>0.7</v>
      </c>
      <c r="E127" s="100">
        <v>1.5</v>
      </c>
      <c r="F127" s="114" t="str">
        <f t="shared" si="1"/>
        <v>Q4</v>
      </c>
      <c r="G127" s="52">
        <v>5.7000000000000002E-2</v>
      </c>
    </row>
    <row r="128" spans="1:9" x14ac:dyDescent="0.45">
      <c r="A128" s="146" t="s">
        <v>28</v>
      </c>
      <c r="B128" s="71" t="s">
        <v>252</v>
      </c>
      <c r="C128" s="72" t="s">
        <v>21</v>
      </c>
      <c r="D128" s="45">
        <v>5.3</v>
      </c>
      <c r="E128" s="91">
        <v>9.6</v>
      </c>
      <c r="F128" s="53" t="str">
        <f t="shared" si="1"/>
        <v>Q1</v>
      </c>
      <c r="G128" s="58">
        <v>0.76800000000000002</v>
      </c>
    </row>
    <row r="129" spans="1:7" ht="17.5" thickBot="1" x14ac:dyDescent="0.5">
      <c r="A129" s="147" t="s">
        <v>28</v>
      </c>
      <c r="B129" s="77" t="s">
        <v>22</v>
      </c>
      <c r="C129" s="78" t="s">
        <v>23</v>
      </c>
      <c r="D129" s="46">
        <v>3.5</v>
      </c>
      <c r="E129" s="92">
        <v>6.4</v>
      </c>
      <c r="F129" s="87" t="str">
        <f t="shared" si="1"/>
        <v>Q2</v>
      </c>
      <c r="G129" s="56">
        <v>0.67300000000000004</v>
      </c>
    </row>
    <row r="130" spans="1:7" ht="17.5" thickBot="1" x14ac:dyDescent="0.5">
      <c r="A130" s="36" t="s">
        <v>264</v>
      </c>
      <c r="B130" s="82" t="s">
        <v>253</v>
      </c>
      <c r="C130" s="83" t="s">
        <v>24</v>
      </c>
      <c r="D130" s="24">
        <v>1.3</v>
      </c>
      <c r="E130" s="100">
        <v>3</v>
      </c>
      <c r="F130" s="114" t="str">
        <f t="shared" si="1"/>
        <v>Q4</v>
      </c>
      <c r="G130" s="52">
        <v>0.189</v>
      </c>
    </row>
    <row r="131" spans="1:7" ht="17.5" thickBot="1" x14ac:dyDescent="0.5">
      <c r="A131" s="11" t="s">
        <v>30</v>
      </c>
      <c r="B131" s="82" t="s">
        <v>25</v>
      </c>
      <c r="C131" s="83" t="s">
        <v>25</v>
      </c>
      <c r="D131" s="24">
        <v>4.4000000000000004</v>
      </c>
      <c r="E131" s="100">
        <v>8.5</v>
      </c>
      <c r="F131" s="114" t="str">
        <f t="shared" si="1"/>
        <v>Q2</v>
      </c>
      <c r="G131" s="52">
        <v>0.74</v>
      </c>
    </row>
    <row r="132" spans="1:7" ht="17.5" thickBot="1" x14ac:dyDescent="0.5">
      <c r="A132" s="11" t="s">
        <v>29</v>
      </c>
      <c r="B132" s="82" t="s">
        <v>19</v>
      </c>
      <c r="C132" s="83" t="s">
        <v>20</v>
      </c>
      <c r="D132" s="24">
        <v>3.79</v>
      </c>
      <c r="E132" s="100">
        <v>6.1</v>
      </c>
      <c r="F132" s="114" t="str">
        <f t="shared" si="1"/>
        <v>Q2</v>
      </c>
      <c r="G132" s="52">
        <v>0.5</v>
      </c>
    </row>
    <row r="133" spans="1:7" ht="17.5" thickBot="1" x14ac:dyDescent="0.5">
      <c r="A133" s="11" t="s">
        <v>338</v>
      </c>
      <c r="B133" s="82" t="s">
        <v>339</v>
      </c>
      <c r="C133" s="83" t="s">
        <v>340</v>
      </c>
      <c r="D133" s="24">
        <v>11.8</v>
      </c>
      <c r="E133" s="100" t="s">
        <v>299</v>
      </c>
      <c r="F133" s="114" t="str">
        <f t="shared" ref="F133" si="2">_xlfn.IFS(G133&lt;0.25,"Q4",G133&lt;0.5,"Q3",G133&lt;0.75,"Q2",G133&lt;0.9,"Q1",G133&lt;0.95,"S10",G133&lt;0.98,"S5",G133&gt;=0.98,"S2")</f>
        <v>S10</v>
      </c>
      <c r="G133" s="52">
        <v>0.92100000000000004</v>
      </c>
    </row>
  </sheetData>
  <mergeCells count="13">
    <mergeCell ref="A24:A45"/>
    <mergeCell ref="F1:G1"/>
    <mergeCell ref="A2:A3"/>
    <mergeCell ref="I2:J2"/>
    <mergeCell ref="A4:A16"/>
    <mergeCell ref="A17:A23"/>
    <mergeCell ref="A128:A129"/>
    <mergeCell ref="A46:A62"/>
    <mergeCell ref="A63:A76"/>
    <mergeCell ref="A77:A109"/>
    <mergeCell ref="A110:A112"/>
    <mergeCell ref="A113:A124"/>
    <mergeCell ref="A125:A126"/>
  </mergeCells>
  <phoneticPr fontId="1" type="noConversion"/>
  <conditionalFormatting sqref="F2:F133">
    <cfRule type="expression" dxfId="59" priority="4">
      <formula>G2:G129&gt;=0.98</formula>
    </cfRule>
    <cfRule type="expression" dxfId="58" priority="5">
      <formula>G2:G129&gt;=0.95</formula>
    </cfRule>
    <cfRule type="expression" dxfId="57" priority="6">
      <formula>G2:G129&gt;=0.9</formula>
    </cfRule>
  </conditionalFormatting>
  <conditionalFormatting sqref="G2:G133">
    <cfRule type="cellIs" dxfId="56" priority="1" operator="greaterThanOrEqual">
      <formula>0.98</formula>
    </cfRule>
    <cfRule type="cellIs" dxfId="55" priority="2" operator="greaterThanOrEqual">
      <formula>0.95</formula>
    </cfRule>
    <cfRule type="cellIs" dxfId="54" priority="3" operator="greaterThanOrEqual">
      <formula>0.9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37E4-3769-455B-98FA-2D5370A622D4}">
  <dimension ref="A1:J128"/>
  <sheetViews>
    <sheetView zoomScale="130" zoomScaleNormal="130" workbookViewId="0">
      <pane ySplit="1" topLeftCell="A2" activePane="bottomLeft" state="frozen"/>
      <selection pane="bottomLeft" activeCell="J25" sqref="J25"/>
    </sheetView>
  </sheetViews>
  <sheetFormatPr defaultRowHeight="17" x14ac:dyDescent="0.45"/>
  <cols>
    <col min="1" max="1" width="17.58203125" customWidth="1"/>
    <col min="2" max="2" width="43.83203125" style="35" customWidth="1"/>
    <col min="3" max="3" width="30" style="35" customWidth="1"/>
    <col min="4" max="4" width="16.33203125" style="48" customWidth="1"/>
    <col min="5" max="5" width="13.33203125" style="48" customWidth="1"/>
    <col min="6" max="6" width="9" style="106"/>
    <col min="7" max="7" width="11.25" style="106" customWidth="1"/>
    <col min="9" max="9" width="14.33203125" customWidth="1"/>
    <col min="10" max="10" width="41.33203125" customWidth="1"/>
  </cols>
  <sheetData>
    <row r="1" spans="1:10" ht="17.5" thickBot="1" x14ac:dyDescent="0.5">
      <c r="A1" s="8" t="s">
        <v>0</v>
      </c>
      <c r="B1" s="25" t="s">
        <v>1</v>
      </c>
      <c r="C1" s="25" t="s">
        <v>242</v>
      </c>
      <c r="D1" s="44" t="s">
        <v>4</v>
      </c>
      <c r="E1" s="109" t="s">
        <v>2</v>
      </c>
      <c r="F1" s="158" t="s">
        <v>3</v>
      </c>
      <c r="G1" s="158"/>
    </row>
    <row r="2" spans="1:10" x14ac:dyDescent="0.45">
      <c r="A2" s="146" t="s">
        <v>5</v>
      </c>
      <c r="B2" s="26" t="s">
        <v>6</v>
      </c>
      <c r="C2" s="27" t="s">
        <v>31</v>
      </c>
      <c r="D2" s="45">
        <v>56.9</v>
      </c>
      <c r="E2" s="91">
        <v>59</v>
      </c>
      <c r="F2" s="18" t="str">
        <f>_xlfn.IFS(G2&lt;0.25,"Q4",G2&lt;0.5,"Q3",G2&lt;0.75,"Q2",G2&lt;0.9,"Q1",G2&lt;0.95,"S10",G2&lt;0.98,"S5",G2&gt;=0.98,"S2")</f>
        <v>S5</v>
      </c>
      <c r="G2" s="112">
        <v>0.97899999999999998</v>
      </c>
      <c r="I2" s="154" t="s">
        <v>265</v>
      </c>
      <c r="J2" s="154"/>
    </row>
    <row r="3" spans="1:10" ht="17.5" thickBot="1" x14ac:dyDescent="0.5">
      <c r="A3" s="147" t="s">
        <v>268</v>
      </c>
      <c r="B3" s="28" t="s">
        <v>32</v>
      </c>
      <c r="C3" s="29" t="s">
        <v>33</v>
      </c>
      <c r="D3" s="46">
        <v>13.6</v>
      </c>
      <c r="E3" s="92">
        <v>20.399999999999999</v>
      </c>
      <c r="F3" s="7" t="str">
        <f t="shared" ref="F3:F66" si="0">_xlfn.IFS(G3&lt;0.25,"Q4",G3&lt;0.5,"Q3",G3&lt;0.75,"Q2",G3&lt;0.9,"Q1",G3&lt;0.95,"S10",G3&lt;0.98,"S5",G3&gt;=0.98,"S2")</f>
        <v>S10</v>
      </c>
      <c r="G3" s="9">
        <v>0.91100000000000003</v>
      </c>
      <c r="I3" s="21" t="s">
        <v>266</v>
      </c>
      <c r="J3" s="21" t="s">
        <v>267</v>
      </c>
    </row>
    <row r="4" spans="1:10" x14ac:dyDescent="0.45">
      <c r="A4" s="146" t="s">
        <v>50</v>
      </c>
      <c r="B4" s="26" t="s">
        <v>36</v>
      </c>
      <c r="C4" s="27" t="s">
        <v>37</v>
      </c>
      <c r="D4" s="45">
        <v>83.5</v>
      </c>
      <c r="E4" s="91">
        <v>103.2</v>
      </c>
      <c r="F4" s="18" t="str">
        <f t="shared" si="0"/>
        <v>S2</v>
      </c>
      <c r="G4" s="112">
        <v>0.999</v>
      </c>
    </row>
    <row r="5" spans="1:10" x14ac:dyDescent="0.45">
      <c r="A5" s="148" t="s">
        <v>269</v>
      </c>
      <c r="B5" s="30" t="s">
        <v>34</v>
      </c>
      <c r="C5" s="31" t="s">
        <v>35</v>
      </c>
      <c r="D5" s="23">
        <v>64.8</v>
      </c>
      <c r="E5" s="93">
        <v>83.4</v>
      </c>
      <c r="F5" s="1" t="str">
        <f t="shared" si="0"/>
        <v>S2</v>
      </c>
      <c r="G5" s="2">
        <v>0.99319999999999997</v>
      </c>
    </row>
    <row r="6" spans="1:10" x14ac:dyDescent="0.45">
      <c r="A6" s="148" t="s">
        <v>269</v>
      </c>
      <c r="B6" s="30" t="s">
        <v>38</v>
      </c>
      <c r="C6" s="31" t="s">
        <v>228</v>
      </c>
      <c r="D6" s="23">
        <v>56.7</v>
      </c>
      <c r="E6" s="93">
        <v>81.599999999999994</v>
      </c>
      <c r="F6" s="1" t="str">
        <f t="shared" si="0"/>
        <v>S2</v>
      </c>
      <c r="G6" s="2">
        <v>0.99560000000000004</v>
      </c>
    </row>
    <row r="7" spans="1:10" x14ac:dyDescent="0.45">
      <c r="A7" s="148" t="s">
        <v>269</v>
      </c>
      <c r="B7" s="30" t="s">
        <v>39</v>
      </c>
      <c r="C7" s="31" t="s">
        <v>40</v>
      </c>
      <c r="D7" s="23">
        <v>41.2</v>
      </c>
      <c r="E7" s="93">
        <v>58.3</v>
      </c>
      <c r="F7" s="1" t="str">
        <f t="shared" si="0"/>
        <v>S2</v>
      </c>
      <c r="G7" s="2">
        <v>0.99690000000000001</v>
      </c>
    </row>
    <row r="8" spans="1:10" x14ac:dyDescent="0.45">
      <c r="A8" s="148" t="s">
        <v>269</v>
      </c>
      <c r="B8" s="30" t="s">
        <v>41</v>
      </c>
      <c r="C8" s="31" t="s">
        <v>42</v>
      </c>
      <c r="D8" s="23">
        <v>38.299999999999997</v>
      </c>
      <c r="E8" s="93">
        <v>54.6</v>
      </c>
      <c r="F8" s="1" t="str">
        <f t="shared" si="0"/>
        <v>S2</v>
      </c>
      <c r="G8" s="2">
        <v>0.98699999999999999</v>
      </c>
    </row>
    <row r="9" spans="1:10" x14ac:dyDescent="0.45">
      <c r="A9" s="148" t="s">
        <v>269</v>
      </c>
      <c r="B9" s="30" t="s">
        <v>43</v>
      </c>
      <c r="C9" s="31" t="s">
        <v>44</v>
      </c>
      <c r="D9" s="23">
        <v>21.8</v>
      </c>
      <c r="E9" s="93">
        <v>31.7</v>
      </c>
      <c r="F9" s="1" t="str">
        <f t="shared" si="0"/>
        <v>S5</v>
      </c>
      <c r="G9" s="2">
        <v>0.96299999999999997</v>
      </c>
    </row>
    <row r="10" spans="1:10" x14ac:dyDescent="0.45">
      <c r="A10" s="148" t="s">
        <v>269</v>
      </c>
      <c r="B10" s="31" t="s">
        <v>229</v>
      </c>
      <c r="C10" s="31" t="s">
        <v>45</v>
      </c>
      <c r="D10" s="23">
        <v>19.600000000000001</v>
      </c>
      <c r="E10" s="93">
        <v>28</v>
      </c>
      <c r="F10" s="1" t="str">
        <f t="shared" si="0"/>
        <v>S5</v>
      </c>
      <c r="G10" s="2">
        <v>0.95879999999999999</v>
      </c>
    </row>
    <row r="11" spans="1:10" x14ac:dyDescent="0.45">
      <c r="A11" s="148" t="s">
        <v>269</v>
      </c>
      <c r="B11" s="31" t="s">
        <v>230</v>
      </c>
      <c r="C11" s="31" t="s">
        <v>46</v>
      </c>
      <c r="D11" s="23">
        <v>16.600000000000001</v>
      </c>
      <c r="E11" s="93">
        <v>24.9</v>
      </c>
      <c r="F11" s="1" t="str">
        <f t="shared" si="0"/>
        <v>S10</v>
      </c>
      <c r="G11" s="2">
        <v>0.92500000000000004</v>
      </c>
    </row>
    <row r="12" spans="1:10" x14ac:dyDescent="0.45">
      <c r="A12" s="148" t="s">
        <v>269</v>
      </c>
      <c r="B12" s="31" t="s">
        <v>231</v>
      </c>
      <c r="C12" s="31" t="s">
        <v>47</v>
      </c>
      <c r="D12" s="23">
        <v>9.6999999999999993</v>
      </c>
      <c r="E12" s="93">
        <v>15.8</v>
      </c>
      <c r="F12" s="1" t="str">
        <f t="shared" si="0"/>
        <v>Q1</v>
      </c>
      <c r="G12" s="2">
        <v>0.85799999999999998</v>
      </c>
    </row>
    <row r="13" spans="1:10" x14ac:dyDescent="0.45">
      <c r="A13" s="148" t="s">
        <v>269</v>
      </c>
      <c r="B13" s="30" t="s">
        <v>232</v>
      </c>
      <c r="C13" s="30" t="s">
        <v>263</v>
      </c>
      <c r="D13" s="23">
        <v>5.9</v>
      </c>
      <c r="E13" s="93">
        <v>8.9</v>
      </c>
      <c r="F13" s="1" t="str">
        <f t="shared" si="0"/>
        <v>Q2</v>
      </c>
      <c r="G13" s="3">
        <v>0.71599999999999997</v>
      </c>
    </row>
    <row r="14" spans="1:10" x14ac:dyDescent="0.45">
      <c r="A14" s="148" t="s">
        <v>269</v>
      </c>
      <c r="B14" s="30" t="s">
        <v>233</v>
      </c>
      <c r="C14" s="30" t="s">
        <v>51</v>
      </c>
      <c r="D14" s="23">
        <v>5.5</v>
      </c>
      <c r="E14" s="93">
        <v>8.6</v>
      </c>
      <c r="F14" s="1" t="str">
        <f t="shared" si="0"/>
        <v>Q1</v>
      </c>
      <c r="G14" s="3">
        <v>0.81799999999999995</v>
      </c>
    </row>
    <row r="15" spans="1:10" ht="17.5" thickBot="1" x14ac:dyDescent="0.5">
      <c r="A15" s="147" t="s">
        <v>269</v>
      </c>
      <c r="B15" s="29" t="s">
        <v>48</v>
      </c>
      <c r="C15" s="29" t="s">
        <v>49</v>
      </c>
      <c r="D15" s="46">
        <v>4.5999999999999996</v>
      </c>
      <c r="E15" s="92">
        <v>7.5</v>
      </c>
      <c r="F15" s="7" t="str">
        <f t="shared" si="0"/>
        <v>Q2</v>
      </c>
      <c r="G15" s="9">
        <v>0.70499999999999996</v>
      </c>
    </row>
    <row r="16" spans="1:10" x14ac:dyDescent="0.45">
      <c r="A16" s="146" t="s">
        <v>52</v>
      </c>
      <c r="B16" s="26" t="s">
        <v>88</v>
      </c>
      <c r="C16" s="26" t="s">
        <v>88</v>
      </c>
      <c r="D16" s="45">
        <v>64.5</v>
      </c>
      <c r="E16" s="91">
        <v>102</v>
      </c>
      <c r="F16" s="18" t="str">
        <f t="shared" si="0"/>
        <v>S2</v>
      </c>
      <c r="G16" s="14">
        <v>0.995</v>
      </c>
    </row>
    <row r="17" spans="1:7" x14ac:dyDescent="0.45">
      <c r="A17" s="148" t="s">
        <v>270</v>
      </c>
      <c r="B17" s="30" t="s">
        <v>89</v>
      </c>
      <c r="C17" s="30" t="s">
        <v>89</v>
      </c>
      <c r="D17" s="23">
        <v>39.799999999999997</v>
      </c>
      <c r="E17" s="93">
        <v>60.6</v>
      </c>
      <c r="F17" s="1" t="str">
        <f t="shared" si="0"/>
        <v>S2</v>
      </c>
      <c r="G17" s="3">
        <v>0.99099999999999999</v>
      </c>
    </row>
    <row r="18" spans="1:7" x14ac:dyDescent="0.45">
      <c r="A18" s="148" t="s">
        <v>270</v>
      </c>
      <c r="B18" s="30" t="s">
        <v>90</v>
      </c>
      <c r="C18" s="30" t="s">
        <v>90</v>
      </c>
      <c r="D18" s="23">
        <v>23.5</v>
      </c>
      <c r="E18" s="93">
        <v>32.799999999999997</v>
      </c>
      <c r="F18" s="1" t="str">
        <f t="shared" si="0"/>
        <v>S5</v>
      </c>
      <c r="G18" s="3">
        <v>0.96899999999999997</v>
      </c>
    </row>
    <row r="19" spans="1:7" x14ac:dyDescent="0.45">
      <c r="A19" s="148" t="s">
        <v>270</v>
      </c>
      <c r="B19" s="30" t="s">
        <v>91</v>
      </c>
      <c r="C19" s="30" t="s">
        <v>91</v>
      </c>
      <c r="D19" s="23">
        <v>18.899999999999999</v>
      </c>
      <c r="E19" s="93">
        <v>22.6</v>
      </c>
      <c r="F19" s="1" t="str">
        <f t="shared" si="0"/>
        <v>S5</v>
      </c>
      <c r="G19" s="3">
        <v>0.95199999999999996</v>
      </c>
    </row>
    <row r="20" spans="1:7" ht="17.5" thickBot="1" x14ac:dyDescent="0.5">
      <c r="A20" s="147" t="s">
        <v>270</v>
      </c>
      <c r="B20" s="89" t="s">
        <v>92</v>
      </c>
      <c r="C20" s="89" t="s">
        <v>193</v>
      </c>
      <c r="D20" s="90">
        <v>15.7</v>
      </c>
      <c r="E20" s="105">
        <v>32.1</v>
      </c>
      <c r="F20" s="7" t="str">
        <f t="shared" si="0"/>
        <v>S10</v>
      </c>
      <c r="G20" s="110">
        <v>0.92400000000000004</v>
      </c>
    </row>
    <row r="21" spans="1:7" x14ac:dyDescent="0.45">
      <c r="A21" s="146" t="s">
        <v>109</v>
      </c>
      <c r="B21" s="26" t="s">
        <v>114</v>
      </c>
      <c r="C21" s="27" t="s">
        <v>93</v>
      </c>
      <c r="D21" s="45">
        <v>29.4</v>
      </c>
      <c r="E21" s="91">
        <v>45.5</v>
      </c>
      <c r="F21" s="18" t="str">
        <f t="shared" si="0"/>
        <v>S5</v>
      </c>
      <c r="G21" s="40">
        <v>0.97499999999999998</v>
      </c>
    </row>
    <row r="22" spans="1:7" x14ac:dyDescent="0.45">
      <c r="A22" s="148" t="s">
        <v>271</v>
      </c>
      <c r="B22" s="30" t="s">
        <v>115</v>
      </c>
      <c r="C22" s="31" t="s">
        <v>94</v>
      </c>
      <c r="D22" s="23">
        <v>27.8</v>
      </c>
      <c r="E22" s="93">
        <v>42.6</v>
      </c>
      <c r="F22" s="1" t="str">
        <f t="shared" si="0"/>
        <v>S5</v>
      </c>
      <c r="G22" s="4">
        <v>0.97199999999999998</v>
      </c>
    </row>
    <row r="23" spans="1:7" x14ac:dyDescent="0.45">
      <c r="A23" s="148" t="s">
        <v>271</v>
      </c>
      <c r="B23" s="30" t="s">
        <v>116</v>
      </c>
      <c r="C23" s="31" t="s">
        <v>95</v>
      </c>
      <c r="D23" s="47">
        <v>19</v>
      </c>
      <c r="E23" s="96">
        <v>27.9</v>
      </c>
      <c r="F23" s="1" t="str">
        <f t="shared" si="0"/>
        <v>S5</v>
      </c>
      <c r="G23" s="4">
        <v>0.95799999999999996</v>
      </c>
    </row>
    <row r="24" spans="1:7" x14ac:dyDescent="0.45">
      <c r="A24" s="148" t="s">
        <v>271</v>
      </c>
      <c r="B24" s="30" t="s">
        <v>125</v>
      </c>
      <c r="C24" s="31" t="s">
        <v>192</v>
      </c>
      <c r="D24" s="23">
        <v>16.600000000000001</v>
      </c>
      <c r="E24" s="93">
        <v>26.3</v>
      </c>
      <c r="F24" s="1" t="str">
        <f t="shared" si="0"/>
        <v>S10</v>
      </c>
      <c r="G24" s="113">
        <v>0.93</v>
      </c>
    </row>
    <row r="25" spans="1:7" x14ac:dyDescent="0.45">
      <c r="A25" s="148" t="s">
        <v>271</v>
      </c>
      <c r="B25" s="30" t="s">
        <v>117</v>
      </c>
      <c r="C25" s="31" t="s">
        <v>96</v>
      </c>
      <c r="D25" s="23">
        <v>15.1</v>
      </c>
      <c r="E25" s="96">
        <v>19.8</v>
      </c>
      <c r="F25" s="1" t="str">
        <f t="shared" si="0"/>
        <v>S10</v>
      </c>
      <c r="G25" s="4">
        <v>0.93100000000000005</v>
      </c>
    </row>
    <row r="26" spans="1:7" x14ac:dyDescent="0.45">
      <c r="A26" s="148" t="s">
        <v>271</v>
      </c>
      <c r="B26" s="30" t="s">
        <v>234</v>
      </c>
      <c r="C26" s="30" t="s">
        <v>235</v>
      </c>
      <c r="D26" s="23">
        <v>15</v>
      </c>
      <c r="E26" s="93">
        <v>20.5</v>
      </c>
      <c r="F26" s="1" t="str">
        <f t="shared" si="0"/>
        <v>S10</v>
      </c>
      <c r="G26" s="12">
        <v>0.92800000000000005</v>
      </c>
    </row>
    <row r="27" spans="1:7" x14ac:dyDescent="0.45">
      <c r="A27" s="148" t="s">
        <v>271</v>
      </c>
      <c r="B27" s="30" t="s">
        <v>100</v>
      </c>
      <c r="C27" s="31" t="s">
        <v>101</v>
      </c>
      <c r="D27" s="23">
        <v>13.3</v>
      </c>
      <c r="E27" s="93">
        <v>19</v>
      </c>
      <c r="F27" s="1" t="str">
        <f t="shared" si="0"/>
        <v>S10</v>
      </c>
      <c r="G27" s="113">
        <v>0.93400000000000005</v>
      </c>
    </row>
    <row r="28" spans="1:7" x14ac:dyDescent="0.45">
      <c r="A28" s="148" t="s">
        <v>271</v>
      </c>
      <c r="B28" s="30" t="s">
        <v>121</v>
      </c>
      <c r="C28" s="31" t="s">
        <v>102</v>
      </c>
      <c r="D28" s="23">
        <v>12.4</v>
      </c>
      <c r="E28" s="93">
        <v>19.399999999999999</v>
      </c>
      <c r="F28" s="1" t="str">
        <f t="shared" si="0"/>
        <v>S10</v>
      </c>
      <c r="G28" s="4">
        <v>0.91100000000000003</v>
      </c>
    </row>
    <row r="29" spans="1:7" x14ac:dyDescent="0.45">
      <c r="A29" s="148" t="s">
        <v>271</v>
      </c>
      <c r="B29" s="30" t="s">
        <v>122</v>
      </c>
      <c r="C29" s="31" t="s">
        <v>103</v>
      </c>
      <c r="D29" s="23">
        <v>8.4</v>
      </c>
      <c r="E29" s="93">
        <v>15.5</v>
      </c>
      <c r="F29" s="1" t="str">
        <f t="shared" si="0"/>
        <v>Q1</v>
      </c>
      <c r="G29" s="4">
        <v>0.82299999999999995</v>
      </c>
    </row>
    <row r="30" spans="1:7" x14ac:dyDescent="0.45">
      <c r="A30" s="148" t="s">
        <v>271</v>
      </c>
      <c r="B30" s="30" t="s">
        <v>118</v>
      </c>
      <c r="C30" s="31" t="s">
        <v>97</v>
      </c>
      <c r="D30" s="23">
        <v>6.8</v>
      </c>
      <c r="E30" s="93">
        <v>13</v>
      </c>
      <c r="F30" s="1" t="str">
        <f t="shared" si="0"/>
        <v>Q1</v>
      </c>
      <c r="G30" s="4">
        <v>0.76200000000000001</v>
      </c>
    </row>
    <row r="31" spans="1:7" x14ac:dyDescent="0.45">
      <c r="A31" s="148" t="s">
        <v>271</v>
      </c>
      <c r="B31" s="30" t="s">
        <v>126</v>
      </c>
      <c r="C31" s="30" t="s">
        <v>190</v>
      </c>
      <c r="D31" s="23">
        <v>5.7</v>
      </c>
      <c r="E31" s="93">
        <v>8.9</v>
      </c>
      <c r="F31" s="1" t="str">
        <f t="shared" si="0"/>
        <v>Q2</v>
      </c>
      <c r="G31" s="5">
        <v>0.7167</v>
      </c>
    </row>
    <row r="32" spans="1:7" x14ac:dyDescent="0.45">
      <c r="A32" s="148" t="s">
        <v>271</v>
      </c>
      <c r="B32" s="30" t="s">
        <v>119</v>
      </c>
      <c r="C32" s="31" t="s">
        <v>98</v>
      </c>
      <c r="D32" s="23">
        <v>5.4</v>
      </c>
      <c r="E32" s="93">
        <v>8</v>
      </c>
      <c r="F32" s="1" t="str">
        <f t="shared" si="0"/>
        <v>Q2</v>
      </c>
      <c r="G32" s="4">
        <v>0.68799999999999994</v>
      </c>
    </row>
    <row r="33" spans="1:7" x14ac:dyDescent="0.45">
      <c r="A33" s="148" t="s">
        <v>271</v>
      </c>
      <c r="B33" s="30" t="s">
        <v>236</v>
      </c>
      <c r="C33" s="30" t="s">
        <v>237</v>
      </c>
      <c r="D33" s="23">
        <v>4.5999999999999996</v>
      </c>
      <c r="E33" s="93">
        <v>7.2</v>
      </c>
      <c r="F33" s="1" t="str">
        <f t="shared" si="0"/>
        <v>S2</v>
      </c>
      <c r="G33" s="12">
        <v>0.98499999999999999</v>
      </c>
    </row>
    <row r="34" spans="1:7" x14ac:dyDescent="0.45">
      <c r="A34" s="148" t="s">
        <v>271</v>
      </c>
      <c r="B34" s="30" t="s">
        <v>212</v>
      </c>
      <c r="C34" s="31" t="s">
        <v>111</v>
      </c>
      <c r="D34" s="23">
        <v>4.3</v>
      </c>
      <c r="E34" s="93">
        <v>8.8000000000000007</v>
      </c>
      <c r="F34" s="1" t="str">
        <f t="shared" si="0"/>
        <v>Q2</v>
      </c>
      <c r="G34" s="4">
        <v>0.63200000000000001</v>
      </c>
    </row>
    <row r="35" spans="1:7" x14ac:dyDescent="0.45">
      <c r="A35" s="148" t="s">
        <v>271</v>
      </c>
      <c r="B35" s="30" t="s">
        <v>213</v>
      </c>
      <c r="C35" s="31" t="s">
        <v>110</v>
      </c>
      <c r="D35" s="23">
        <v>4.0999999999999996</v>
      </c>
      <c r="E35" s="93">
        <v>7.8</v>
      </c>
      <c r="F35" s="1" t="str">
        <f t="shared" si="0"/>
        <v>Q2</v>
      </c>
      <c r="G35" s="4">
        <v>0.61499999999999999</v>
      </c>
    </row>
    <row r="36" spans="1:7" x14ac:dyDescent="0.45">
      <c r="A36" s="148" t="s">
        <v>271</v>
      </c>
      <c r="B36" s="30" t="s">
        <v>123</v>
      </c>
      <c r="C36" s="31" t="s">
        <v>104</v>
      </c>
      <c r="D36" s="23">
        <v>4</v>
      </c>
      <c r="E36" s="93">
        <v>8</v>
      </c>
      <c r="F36" s="1" t="str">
        <f t="shared" si="0"/>
        <v>Q2</v>
      </c>
      <c r="G36" s="4">
        <v>0.55000000000000004</v>
      </c>
    </row>
    <row r="37" spans="1:7" x14ac:dyDescent="0.45">
      <c r="A37" s="148" t="s">
        <v>271</v>
      </c>
      <c r="B37" s="30" t="s">
        <v>113</v>
      </c>
      <c r="C37" s="31" t="s">
        <v>106</v>
      </c>
      <c r="D37" s="23">
        <v>3.8</v>
      </c>
      <c r="E37" s="93">
        <v>6.7</v>
      </c>
      <c r="F37" s="1" t="str">
        <f t="shared" si="0"/>
        <v>Q3</v>
      </c>
      <c r="G37" s="4">
        <v>0.378</v>
      </c>
    </row>
    <row r="38" spans="1:7" x14ac:dyDescent="0.45">
      <c r="A38" s="148" t="s">
        <v>271</v>
      </c>
      <c r="B38" s="30" t="s">
        <v>120</v>
      </c>
      <c r="C38" s="31" t="s">
        <v>99</v>
      </c>
      <c r="D38" s="23">
        <v>3.6</v>
      </c>
      <c r="E38" s="93">
        <v>6.5</v>
      </c>
      <c r="F38" s="1" t="str">
        <f t="shared" si="0"/>
        <v>Q2</v>
      </c>
      <c r="G38" s="4">
        <v>0.52500000000000002</v>
      </c>
    </row>
    <row r="39" spans="1:7" x14ac:dyDescent="0.45">
      <c r="A39" s="148" t="s">
        <v>271</v>
      </c>
      <c r="B39" s="30" t="s">
        <v>124</v>
      </c>
      <c r="C39" s="31" t="s">
        <v>105</v>
      </c>
      <c r="D39" s="23">
        <v>2.9</v>
      </c>
      <c r="E39" s="93">
        <v>5.7</v>
      </c>
      <c r="F39" s="1" t="str">
        <f t="shared" si="0"/>
        <v>Q2</v>
      </c>
      <c r="G39" s="4">
        <v>0.67100000000000004</v>
      </c>
    </row>
    <row r="40" spans="1:7" x14ac:dyDescent="0.45">
      <c r="A40" s="148" t="s">
        <v>271</v>
      </c>
      <c r="B40" s="30" t="s">
        <v>112</v>
      </c>
      <c r="C40" s="30" t="s">
        <v>191</v>
      </c>
      <c r="D40" s="23">
        <v>2.7</v>
      </c>
      <c r="E40" s="93">
        <v>5.9</v>
      </c>
      <c r="F40" s="1" t="str">
        <f t="shared" si="0"/>
        <v>Q3</v>
      </c>
      <c r="G40" s="4">
        <v>0.39600000000000002</v>
      </c>
    </row>
    <row r="41" spans="1:7" x14ac:dyDescent="0.45">
      <c r="A41" s="148" t="s">
        <v>271</v>
      </c>
      <c r="B41" s="30" t="s">
        <v>128</v>
      </c>
      <c r="C41" s="31" t="s">
        <v>108</v>
      </c>
      <c r="D41" s="23">
        <v>2.2999999999999998</v>
      </c>
      <c r="E41" s="93">
        <v>4.4000000000000004</v>
      </c>
      <c r="F41" s="1" t="str">
        <f t="shared" si="0"/>
        <v>Q3</v>
      </c>
      <c r="G41" s="4">
        <v>0.38500000000000001</v>
      </c>
    </row>
    <row r="42" spans="1:7" ht="17.5" thickBot="1" x14ac:dyDescent="0.5">
      <c r="A42" s="147" t="s">
        <v>271</v>
      </c>
      <c r="B42" s="28" t="s">
        <v>127</v>
      </c>
      <c r="C42" s="29" t="s">
        <v>107</v>
      </c>
      <c r="D42" s="46">
        <v>2.1</v>
      </c>
      <c r="E42" s="92">
        <v>3.6</v>
      </c>
      <c r="F42" s="7" t="str">
        <f t="shared" si="0"/>
        <v>Q3</v>
      </c>
      <c r="G42" s="10">
        <v>0.34</v>
      </c>
    </row>
    <row r="43" spans="1:7" x14ac:dyDescent="0.45">
      <c r="A43" s="146" t="s">
        <v>129</v>
      </c>
      <c r="B43" s="26" t="s">
        <v>194</v>
      </c>
      <c r="C43" s="26" t="s">
        <v>70</v>
      </c>
      <c r="D43" s="45">
        <v>62.1</v>
      </c>
      <c r="E43" s="91">
        <v>102.7</v>
      </c>
      <c r="F43" s="18" t="str">
        <f t="shared" si="0"/>
        <v>S2</v>
      </c>
      <c r="G43" s="14">
        <v>0.997</v>
      </c>
    </row>
    <row r="44" spans="1:7" x14ac:dyDescent="0.45">
      <c r="A44" s="148" t="s">
        <v>272</v>
      </c>
      <c r="B44" s="30" t="s">
        <v>195</v>
      </c>
      <c r="C44" s="30" t="s">
        <v>249</v>
      </c>
      <c r="D44" s="23">
        <v>22</v>
      </c>
      <c r="E44" s="93">
        <v>32.299999999999997</v>
      </c>
      <c r="F44" s="1" t="str">
        <f t="shared" si="0"/>
        <v>S5</v>
      </c>
      <c r="G44" s="3">
        <v>0.96299999999999997</v>
      </c>
    </row>
    <row r="45" spans="1:7" x14ac:dyDescent="0.45">
      <c r="A45" s="148" t="s">
        <v>272</v>
      </c>
      <c r="B45" s="30" t="s">
        <v>82</v>
      </c>
      <c r="C45" s="30" t="s">
        <v>71</v>
      </c>
      <c r="D45" s="23">
        <v>18.3</v>
      </c>
      <c r="E45" s="93">
        <v>34.700000000000003</v>
      </c>
      <c r="F45" s="1" t="str">
        <f t="shared" si="0"/>
        <v>S5</v>
      </c>
      <c r="G45" s="3">
        <v>0.95199999999999996</v>
      </c>
    </row>
    <row r="46" spans="1:7" x14ac:dyDescent="0.45">
      <c r="A46" s="148" t="s">
        <v>272</v>
      </c>
      <c r="B46" s="30" t="s">
        <v>197</v>
      </c>
      <c r="C46" s="30" t="s">
        <v>73</v>
      </c>
      <c r="D46" s="23">
        <v>17.100000000000001</v>
      </c>
      <c r="E46" s="93">
        <v>25.4</v>
      </c>
      <c r="F46" s="1" t="str">
        <f t="shared" si="0"/>
        <v>S10</v>
      </c>
      <c r="G46" s="3">
        <v>0.94299999999999995</v>
      </c>
    </row>
    <row r="47" spans="1:7" x14ac:dyDescent="0.45">
      <c r="A47" s="148" t="s">
        <v>272</v>
      </c>
      <c r="B47" s="30" t="s">
        <v>196</v>
      </c>
      <c r="C47" s="30" t="s">
        <v>72</v>
      </c>
      <c r="D47" s="23">
        <v>15</v>
      </c>
      <c r="E47" s="93">
        <v>25.7</v>
      </c>
      <c r="F47" s="1" t="str">
        <f t="shared" si="0"/>
        <v>S10</v>
      </c>
      <c r="G47" s="3">
        <v>0.90700000000000003</v>
      </c>
    </row>
    <row r="48" spans="1:7" x14ac:dyDescent="0.45">
      <c r="A48" s="148" t="s">
        <v>272</v>
      </c>
      <c r="B48" s="30" t="s">
        <v>202</v>
      </c>
      <c r="C48" s="30" t="s">
        <v>77</v>
      </c>
      <c r="D48" s="23">
        <v>11.4</v>
      </c>
      <c r="E48" s="93">
        <v>16.7</v>
      </c>
      <c r="F48" s="1" t="str">
        <f t="shared" si="0"/>
        <v>S10</v>
      </c>
      <c r="G48" s="3">
        <v>0.93200000000000005</v>
      </c>
    </row>
    <row r="49" spans="1:7" x14ac:dyDescent="0.45">
      <c r="A49" s="148" t="s">
        <v>272</v>
      </c>
      <c r="B49" s="30" t="s">
        <v>226</v>
      </c>
      <c r="C49" s="30" t="s">
        <v>227</v>
      </c>
      <c r="D49" s="23">
        <v>11.4</v>
      </c>
      <c r="E49" s="93">
        <v>13.6</v>
      </c>
      <c r="F49" s="1" t="str">
        <f t="shared" si="0"/>
        <v>Q1</v>
      </c>
      <c r="G49" s="3">
        <v>0.89900000000000002</v>
      </c>
    </row>
    <row r="50" spans="1:7" x14ac:dyDescent="0.45">
      <c r="A50" s="148" t="s">
        <v>272</v>
      </c>
      <c r="B50" s="30" t="s">
        <v>198</v>
      </c>
      <c r="C50" s="30" t="s">
        <v>74</v>
      </c>
      <c r="D50" s="23">
        <v>10.8</v>
      </c>
      <c r="E50" s="93">
        <v>18</v>
      </c>
      <c r="F50" s="1" t="str">
        <f t="shared" si="0"/>
        <v>Q1</v>
      </c>
      <c r="G50" s="3">
        <v>0.89600000000000002</v>
      </c>
    </row>
    <row r="51" spans="1:7" x14ac:dyDescent="0.45">
      <c r="A51" s="148" t="s">
        <v>272</v>
      </c>
      <c r="B51" s="30" t="s">
        <v>200</v>
      </c>
      <c r="C51" s="30" t="s">
        <v>75</v>
      </c>
      <c r="D51" s="23">
        <v>9.5</v>
      </c>
      <c r="E51" s="93">
        <v>15.7</v>
      </c>
      <c r="F51" s="1" t="str">
        <f t="shared" si="0"/>
        <v>Q1</v>
      </c>
      <c r="G51" s="3">
        <v>0.84099999999999997</v>
      </c>
    </row>
    <row r="52" spans="1:7" x14ac:dyDescent="0.45">
      <c r="A52" s="148" t="s">
        <v>272</v>
      </c>
      <c r="B52" s="30" t="s">
        <v>199</v>
      </c>
      <c r="C52" s="30" t="s">
        <v>255</v>
      </c>
      <c r="D52" s="23">
        <v>8.6</v>
      </c>
      <c r="E52" s="93">
        <v>15.9</v>
      </c>
      <c r="F52" s="1" t="str">
        <f t="shared" si="0"/>
        <v>Q1</v>
      </c>
      <c r="G52" s="3">
        <v>0.81699999999999995</v>
      </c>
    </row>
    <row r="53" spans="1:7" x14ac:dyDescent="0.45">
      <c r="A53" s="148" t="s">
        <v>272</v>
      </c>
      <c r="B53" s="30" t="s">
        <v>83</v>
      </c>
      <c r="C53" s="30" t="s">
        <v>84</v>
      </c>
      <c r="D53" s="23">
        <v>8.4</v>
      </c>
      <c r="E53" s="93">
        <v>15.3</v>
      </c>
      <c r="F53" s="1" t="str">
        <f t="shared" si="0"/>
        <v>S10</v>
      </c>
      <c r="G53" s="3">
        <v>0.91100000000000003</v>
      </c>
    </row>
    <row r="54" spans="1:7" x14ac:dyDescent="0.45">
      <c r="A54" s="148" t="s">
        <v>272</v>
      </c>
      <c r="B54" s="30" t="s">
        <v>204</v>
      </c>
      <c r="C54" s="30" t="s">
        <v>86</v>
      </c>
      <c r="D54" s="23">
        <v>6.4</v>
      </c>
      <c r="E54" s="93">
        <v>9.5</v>
      </c>
      <c r="F54" s="1" t="str">
        <f t="shared" si="0"/>
        <v>Q1</v>
      </c>
      <c r="G54" s="3">
        <v>0.753</v>
      </c>
    </row>
    <row r="55" spans="1:7" x14ac:dyDescent="0.45">
      <c r="A55" s="148" t="s">
        <v>272</v>
      </c>
      <c r="B55" s="30" t="s">
        <v>205</v>
      </c>
      <c r="C55" s="30" t="s">
        <v>87</v>
      </c>
      <c r="D55" s="23">
        <v>5.9</v>
      </c>
      <c r="E55" s="93">
        <v>7.9</v>
      </c>
      <c r="F55" s="1" t="str">
        <f t="shared" si="0"/>
        <v>Q2</v>
      </c>
      <c r="G55" s="3">
        <v>0.71799999999999997</v>
      </c>
    </row>
    <row r="56" spans="1:7" x14ac:dyDescent="0.45">
      <c r="A56" s="148" t="s">
        <v>272</v>
      </c>
      <c r="B56" s="30" t="s">
        <v>201</v>
      </c>
      <c r="C56" s="30" t="s">
        <v>76</v>
      </c>
      <c r="D56" s="23">
        <v>5.7</v>
      </c>
      <c r="E56" s="93">
        <v>9.6999999999999993</v>
      </c>
      <c r="F56" s="1" t="str">
        <f t="shared" si="0"/>
        <v>Q1</v>
      </c>
      <c r="G56" s="3">
        <v>0.871</v>
      </c>
    </row>
    <row r="57" spans="1:7" x14ac:dyDescent="0.45">
      <c r="A57" s="148" t="s">
        <v>272</v>
      </c>
      <c r="B57" s="30" t="s">
        <v>85</v>
      </c>
      <c r="C57" s="30" t="s">
        <v>80</v>
      </c>
      <c r="D57" s="23">
        <v>5.3</v>
      </c>
      <c r="E57" s="93">
        <v>7.9</v>
      </c>
      <c r="F57" s="1" t="str">
        <f t="shared" si="0"/>
        <v>Q1</v>
      </c>
      <c r="G57" s="3">
        <v>0.80400000000000005</v>
      </c>
    </row>
    <row r="58" spans="1:7" x14ac:dyDescent="0.45">
      <c r="A58" s="148" t="s">
        <v>272</v>
      </c>
      <c r="B58" s="30" t="s">
        <v>203</v>
      </c>
      <c r="C58" s="30" t="s">
        <v>81</v>
      </c>
      <c r="D58" s="23">
        <v>4.0999999999999996</v>
      </c>
      <c r="E58" s="93">
        <v>5.9</v>
      </c>
      <c r="F58" s="1" t="str">
        <f t="shared" si="0"/>
        <v>Q2</v>
      </c>
      <c r="G58" s="3">
        <v>0.61499999999999999</v>
      </c>
    </row>
    <row r="59" spans="1:7" ht="17.5" thickBot="1" x14ac:dyDescent="0.5">
      <c r="A59" s="147" t="s">
        <v>272</v>
      </c>
      <c r="B59" s="28" t="s">
        <v>78</v>
      </c>
      <c r="C59" s="28" t="s">
        <v>79</v>
      </c>
      <c r="D59" s="46">
        <v>3.7</v>
      </c>
      <c r="E59" s="92">
        <v>7</v>
      </c>
      <c r="F59" s="7" t="str">
        <f t="shared" si="0"/>
        <v>Q2</v>
      </c>
      <c r="G59" s="13">
        <v>0.54500000000000004</v>
      </c>
    </row>
    <row r="60" spans="1:7" x14ac:dyDescent="0.45">
      <c r="A60" s="146" t="s">
        <v>148</v>
      </c>
      <c r="B60" s="26" t="s">
        <v>130</v>
      </c>
      <c r="C60" s="26" t="s">
        <v>250</v>
      </c>
      <c r="D60" s="45">
        <v>46.2</v>
      </c>
      <c r="E60" s="91">
        <v>81.3</v>
      </c>
      <c r="F60" s="18" t="str">
        <f t="shared" si="0"/>
        <v>S2</v>
      </c>
      <c r="G60" s="14">
        <v>0.99160000000000004</v>
      </c>
    </row>
    <row r="61" spans="1:7" x14ac:dyDescent="0.45">
      <c r="A61" s="148" t="s">
        <v>273</v>
      </c>
      <c r="B61" s="30" t="s">
        <v>206</v>
      </c>
      <c r="C61" s="30" t="s">
        <v>131</v>
      </c>
      <c r="D61" s="23">
        <v>32.5</v>
      </c>
      <c r="E61" s="93">
        <v>54.4</v>
      </c>
      <c r="F61" s="1" t="str">
        <f t="shared" si="0"/>
        <v>S2</v>
      </c>
      <c r="G61" s="3">
        <v>0.996</v>
      </c>
    </row>
    <row r="62" spans="1:7" x14ac:dyDescent="0.45">
      <c r="A62" s="148" t="s">
        <v>273</v>
      </c>
      <c r="B62" s="30" t="s">
        <v>132</v>
      </c>
      <c r="C62" s="30" t="s">
        <v>260</v>
      </c>
      <c r="D62" s="23">
        <v>13.3</v>
      </c>
      <c r="E62" s="93">
        <v>22.2</v>
      </c>
      <c r="F62" s="1" t="str">
        <f t="shared" si="0"/>
        <v>S10</v>
      </c>
      <c r="G62" s="3">
        <v>0.91700000000000004</v>
      </c>
    </row>
    <row r="63" spans="1:7" x14ac:dyDescent="0.45">
      <c r="A63" s="148" t="s">
        <v>273</v>
      </c>
      <c r="B63" s="30" t="s">
        <v>133</v>
      </c>
      <c r="C63" s="30" t="s">
        <v>134</v>
      </c>
      <c r="D63" s="23">
        <v>11.9</v>
      </c>
      <c r="E63" s="93">
        <v>22</v>
      </c>
      <c r="F63" s="1" t="str">
        <f t="shared" si="0"/>
        <v>S10</v>
      </c>
      <c r="G63" s="3">
        <v>0.90900000000000003</v>
      </c>
    </row>
    <row r="64" spans="1:7" x14ac:dyDescent="0.45">
      <c r="A64" s="148" t="s">
        <v>273</v>
      </c>
      <c r="B64" s="30" t="s">
        <v>137</v>
      </c>
      <c r="C64" s="30" t="s">
        <v>138</v>
      </c>
      <c r="D64" s="23">
        <v>9.8000000000000007</v>
      </c>
      <c r="E64" s="93">
        <v>16.399999999999999</v>
      </c>
      <c r="F64" s="1" t="str">
        <f t="shared" si="0"/>
        <v>Q1</v>
      </c>
      <c r="G64" s="3">
        <v>0.86799999999999999</v>
      </c>
    </row>
    <row r="65" spans="1:7" x14ac:dyDescent="0.45">
      <c r="A65" s="148" t="s">
        <v>273</v>
      </c>
      <c r="B65" s="30" t="s">
        <v>139</v>
      </c>
      <c r="C65" s="30" t="s">
        <v>140</v>
      </c>
      <c r="D65" s="23">
        <v>9.6999999999999993</v>
      </c>
      <c r="E65" s="93">
        <v>19</v>
      </c>
      <c r="F65" s="1" t="str">
        <f t="shared" si="0"/>
        <v>Q1</v>
      </c>
      <c r="G65" s="3">
        <v>0.85799999999999998</v>
      </c>
    </row>
    <row r="66" spans="1:7" x14ac:dyDescent="0.45">
      <c r="A66" s="148" t="s">
        <v>273</v>
      </c>
      <c r="B66" s="30" t="s">
        <v>135</v>
      </c>
      <c r="C66" s="30" t="s">
        <v>136</v>
      </c>
      <c r="D66" s="23">
        <v>8.4</v>
      </c>
      <c r="E66" s="93">
        <v>14.7</v>
      </c>
      <c r="F66" s="1" t="str">
        <f t="shared" si="0"/>
        <v>Q1</v>
      </c>
      <c r="G66" s="3">
        <v>0.82299999999999995</v>
      </c>
    </row>
    <row r="67" spans="1:7" x14ac:dyDescent="0.45">
      <c r="A67" s="148" t="s">
        <v>273</v>
      </c>
      <c r="B67" s="30" t="s">
        <v>210</v>
      </c>
      <c r="C67" s="30" t="s">
        <v>261</v>
      </c>
      <c r="D67" s="23">
        <v>7</v>
      </c>
      <c r="E67" s="93">
        <v>9.3000000000000007</v>
      </c>
      <c r="F67" s="1" t="str">
        <f t="shared" ref="F67:F128" si="1">_xlfn.IFS(G67&lt;0.25,"Q4",G67&lt;0.5,"Q3",G67&lt;0.75,"Q2",G67&lt;0.9,"Q1",G67&lt;0.95,"S10",G67&lt;0.98,"S5",G67&gt;=0.98,"S2")</f>
        <v>Q1</v>
      </c>
      <c r="G67" s="3">
        <v>0.77300000000000002</v>
      </c>
    </row>
    <row r="68" spans="1:7" x14ac:dyDescent="0.45">
      <c r="A68" s="148" t="s">
        <v>273</v>
      </c>
      <c r="B68" s="30" t="s">
        <v>207</v>
      </c>
      <c r="C68" s="30" t="s">
        <v>141</v>
      </c>
      <c r="D68" s="23">
        <v>6.7</v>
      </c>
      <c r="E68" s="93">
        <v>13.6</v>
      </c>
      <c r="F68" s="1" t="str">
        <f t="shared" si="1"/>
        <v>Q1</v>
      </c>
      <c r="G68" s="3">
        <v>0.83299999999999996</v>
      </c>
    </row>
    <row r="69" spans="1:7" x14ac:dyDescent="0.45">
      <c r="A69" s="148" t="s">
        <v>273</v>
      </c>
      <c r="B69" s="30" t="s">
        <v>208</v>
      </c>
      <c r="C69" s="30" t="s">
        <v>142</v>
      </c>
      <c r="D69" s="23">
        <v>4.9000000000000004</v>
      </c>
      <c r="E69" s="93">
        <v>9.9</v>
      </c>
      <c r="F69" s="1" t="str">
        <f t="shared" si="1"/>
        <v>Q2</v>
      </c>
      <c r="G69" s="3">
        <v>0.66600000000000004</v>
      </c>
    </row>
    <row r="70" spans="1:7" x14ac:dyDescent="0.45">
      <c r="A70" s="148" t="s">
        <v>273</v>
      </c>
      <c r="B70" s="30" t="s">
        <v>211</v>
      </c>
      <c r="C70" s="30" t="s">
        <v>189</v>
      </c>
      <c r="D70" s="23">
        <v>4.7</v>
      </c>
      <c r="E70" s="93">
        <v>8.6</v>
      </c>
      <c r="F70" s="1" t="str">
        <f t="shared" si="1"/>
        <v>Q2</v>
      </c>
      <c r="G70" s="3">
        <v>0.66</v>
      </c>
    </row>
    <row r="71" spans="1:7" x14ac:dyDescent="0.45">
      <c r="A71" s="148" t="s">
        <v>273</v>
      </c>
      <c r="B71" s="30" t="s">
        <v>146</v>
      </c>
      <c r="C71" s="30" t="s">
        <v>147</v>
      </c>
      <c r="D71" s="23">
        <v>3.9</v>
      </c>
      <c r="E71" s="93">
        <v>6.8</v>
      </c>
      <c r="F71" s="1" t="str">
        <f t="shared" si="1"/>
        <v>Q2</v>
      </c>
      <c r="G71" s="3">
        <v>0.58699999999999997</v>
      </c>
    </row>
    <row r="72" spans="1:7" x14ac:dyDescent="0.45">
      <c r="A72" s="148" t="s">
        <v>273</v>
      </c>
      <c r="B72" s="30" t="s">
        <v>143</v>
      </c>
      <c r="C72" s="30" t="s">
        <v>144</v>
      </c>
      <c r="D72" s="23">
        <v>3.3</v>
      </c>
      <c r="E72" s="93">
        <v>5.9</v>
      </c>
      <c r="F72" s="1" t="str">
        <f t="shared" si="1"/>
        <v>Q1</v>
      </c>
      <c r="G72" s="3">
        <v>0.75700000000000001</v>
      </c>
    </row>
    <row r="73" spans="1:7" ht="17.5" thickBot="1" x14ac:dyDescent="0.5">
      <c r="A73" s="147" t="s">
        <v>273</v>
      </c>
      <c r="B73" s="28" t="s">
        <v>209</v>
      </c>
      <c r="C73" s="28" t="s">
        <v>145</v>
      </c>
      <c r="D73" s="46">
        <v>3.3</v>
      </c>
      <c r="E73" s="92">
        <v>5.8</v>
      </c>
      <c r="F73" s="7" t="str">
        <f t="shared" si="1"/>
        <v>Q2</v>
      </c>
      <c r="G73" s="13">
        <v>0.52</v>
      </c>
    </row>
    <row r="74" spans="1:7" x14ac:dyDescent="0.45">
      <c r="A74" s="146" t="s">
        <v>186</v>
      </c>
      <c r="B74" s="26" t="s">
        <v>221</v>
      </c>
      <c r="C74" s="26" t="s">
        <v>177</v>
      </c>
      <c r="D74" s="45">
        <v>37.4</v>
      </c>
      <c r="E74" s="91">
        <v>67.5</v>
      </c>
      <c r="F74" s="18" t="str">
        <f t="shared" si="1"/>
        <v>S2</v>
      </c>
      <c r="G74" s="42">
        <v>0.98399999999999999</v>
      </c>
    </row>
    <row r="75" spans="1:7" x14ac:dyDescent="0.45">
      <c r="A75" s="148" t="s">
        <v>274</v>
      </c>
      <c r="B75" s="31" t="s">
        <v>179</v>
      </c>
      <c r="C75" s="31" t="s">
        <v>180</v>
      </c>
      <c r="D75" s="23">
        <v>24.2</v>
      </c>
      <c r="E75" s="93">
        <v>33.5</v>
      </c>
      <c r="F75" s="1" t="str">
        <f t="shared" si="1"/>
        <v>S5</v>
      </c>
      <c r="G75" s="12">
        <v>0.96899999999999997</v>
      </c>
    </row>
    <row r="76" spans="1:7" x14ac:dyDescent="0.45">
      <c r="A76" s="148" t="s">
        <v>274</v>
      </c>
      <c r="B76" s="30" t="s">
        <v>238</v>
      </c>
      <c r="C76" s="30" t="s">
        <v>239</v>
      </c>
      <c r="D76" s="23">
        <v>22.1</v>
      </c>
      <c r="E76" s="93">
        <v>37.9</v>
      </c>
      <c r="F76" s="1" t="str">
        <f t="shared" si="1"/>
        <v>S2</v>
      </c>
      <c r="G76" s="3">
        <v>0.98199999999999998</v>
      </c>
    </row>
    <row r="77" spans="1:7" x14ac:dyDescent="0.45">
      <c r="A77" s="148" t="s">
        <v>274</v>
      </c>
      <c r="B77" s="30" t="s">
        <v>149</v>
      </c>
      <c r="C77" s="30" t="s">
        <v>150</v>
      </c>
      <c r="D77" s="23">
        <v>20.399999999999999</v>
      </c>
      <c r="E77" s="93">
        <v>30.4</v>
      </c>
      <c r="F77" s="1" t="str">
        <f t="shared" si="1"/>
        <v>S5</v>
      </c>
      <c r="G77" s="6">
        <v>0.95799999999999996</v>
      </c>
    </row>
    <row r="78" spans="1:7" x14ac:dyDescent="0.45">
      <c r="A78" s="148" t="s">
        <v>274</v>
      </c>
      <c r="B78" s="30" t="s">
        <v>151</v>
      </c>
      <c r="C78" s="30" t="s">
        <v>151</v>
      </c>
      <c r="D78" s="23">
        <v>17.600000000000001</v>
      </c>
      <c r="E78" s="93">
        <v>29.3</v>
      </c>
      <c r="F78" s="1" t="str">
        <f t="shared" si="1"/>
        <v>S10</v>
      </c>
      <c r="G78" s="6">
        <v>0.94930000000000003</v>
      </c>
    </row>
    <row r="79" spans="1:7" x14ac:dyDescent="0.45">
      <c r="A79" s="148" t="s">
        <v>274</v>
      </c>
      <c r="B79" s="30" t="s">
        <v>178</v>
      </c>
      <c r="C79" s="30" t="s">
        <v>178</v>
      </c>
      <c r="D79" s="23">
        <v>17.399999999999999</v>
      </c>
      <c r="E79" s="93">
        <v>19.399999999999999</v>
      </c>
      <c r="F79" s="1" t="str">
        <f t="shared" si="1"/>
        <v>S10</v>
      </c>
      <c r="G79" s="6">
        <v>0.94640000000000002</v>
      </c>
    </row>
    <row r="80" spans="1:7" x14ac:dyDescent="0.45">
      <c r="A80" s="148" t="s">
        <v>274</v>
      </c>
      <c r="B80" s="30" t="s">
        <v>254</v>
      </c>
      <c r="C80" s="30" t="s">
        <v>152</v>
      </c>
      <c r="D80" s="23">
        <v>15.1</v>
      </c>
      <c r="E80" s="93">
        <v>19.399999999999999</v>
      </c>
      <c r="F80" s="1" t="str">
        <f t="shared" si="1"/>
        <v>S5</v>
      </c>
      <c r="G80" s="6">
        <v>0.96799999999999997</v>
      </c>
    </row>
    <row r="81" spans="1:7" x14ac:dyDescent="0.45">
      <c r="A81" s="148" t="s">
        <v>274</v>
      </c>
      <c r="B81" s="30" t="s">
        <v>217</v>
      </c>
      <c r="C81" s="30" t="s">
        <v>164</v>
      </c>
      <c r="D81" s="23">
        <v>13.1</v>
      </c>
      <c r="E81" s="93">
        <v>19.100000000000001</v>
      </c>
      <c r="F81" s="1" t="str">
        <f t="shared" si="1"/>
        <v>S5</v>
      </c>
      <c r="G81" s="6">
        <v>0.95389999999999997</v>
      </c>
    </row>
    <row r="82" spans="1:7" x14ac:dyDescent="0.45">
      <c r="A82" s="148" t="s">
        <v>274</v>
      </c>
      <c r="B82" s="30" t="s">
        <v>240</v>
      </c>
      <c r="C82" s="30" t="s">
        <v>241</v>
      </c>
      <c r="D82" s="23">
        <v>13.1</v>
      </c>
      <c r="E82" s="93">
        <v>23.2</v>
      </c>
      <c r="F82" s="1" t="str">
        <f t="shared" si="1"/>
        <v>S2</v>
      </c>
      <c r="G82" s="3">
        <v>0.99399999999999999</v>
      </c>
    </row>
    <row r="83" spans="1:7" x14ac:dyDescent="0.45">
      <c r="A83" s="148" t="s">
        <v>274</v>
      </c>
      <c r="B83" s="30" t="s">
        <v>214</v>
      </c>
      <c r="C83" s="30" t="s">
        <v>153</v>
      </c>
      <c r="D83" s="23">
        <v>11.2</v>
      </c>
      <c r="E83" s="93">
        <v>21.1</v>
      </c>
      <c r="F83" s="1" t="str">
        <f t="shared" si="1"/>
        <v>S10</v>
      </c>
      <c r="G83" s="6">
        <v>0.93899999999999995</v>
      </c>
    </row>
    <row r="84" spans="1:7" x14ac:dyDescent="0.45">
      <c r="A84" s="148" t="s">
        <v>274</v>
      </c>
      <c r="B84" s="30" t="s">
        <v>66</v>
      </c>
      <c r="C84" s="30" t="s">
        <v>66</v>
      </c>
      <c r="D84" s="23">
        <v>10.9</v>
      </c>
      <c r="E84" s="93">
        <v>20.100000000000001</v>
      </c>
      <c r="F84" s="1" t="str">
        <f t="shared" si="1"/>
        <v>Q1</v>
      </c>
      <c r="G84" s="6">
        <v>0.88700000000000001</v>
      </c>
    </row>
    <row r="85" spans="1:7" x14ac:dyDescent="0.45">
      <c r="A85" s="148" t="s">
        <v>274</v>
      </c>
      <c r="B85" s="32" t="s">
        <v>182</v>
      </c>
      <c r="C85" s="30" t="s">
        <v>188</v>
      </c>
      <c r="D85" s="23">
        <v>10.3</v>
      </c>
      <c r="E85" s="93">
        <v>11.9</v>
      </c>
      <c r="F85" s="1" t="str">
        <f t="shared" si="1"/>
        <v>Q1</v>
      </c>
      <c r="G85" s="12">
        <v>0.873</v>
      </c>
    </row>
    <row r="86" spans="1:7" x14ac:dyDescent="0.45">
      <c r="A86" s="148" t="s">
        <v>274</v>
      </c>
      <c r="B86" s="30" t="s">
        <v>245</v>
      </c>
      <c r="C86" s="30" t="s">
        <v>165</v>
      </c>
      <c r="D86" s="23">
        <v>9.6</v>
      </c>
      <c r="E86" s="93">
        <v>13.2</v>
      </c>
      <c r="F86" s="1" t="str">
        <f t="shared" si="1"/>
        <v>Q1</v>
      </c>
      <c r="G86" s="6">
        <v>0.84799999999999998</v>
      </c>
    </row>
    <row r="87" spans="1:7" x14ac:dyDescent="0.45">
      <c r="A87" s="148" t="s">
        <v>274</v>
      </c>
      <c r="B87" s="30" t="s">
        <v>246</v>
      </c>
      <c r="C87" s="30" t="s">
        <v>154</v>
      </c>
      <c r="D87" s="23">
        <v>9.4</v>
      </c>
      <c r="E87" s="93">
        <v>15.1</v>
      </c>
      <c r="F87" s="1" t="str">
        <f t="shared" si="1"/>
        <v>S5</v>
      </c>
      <c r="G87" s="6">
        <v>0.96840000000000004</v>
      </c>
    </row>
    <row r="88" spans="1:7" x14ac:dyDescent="0.45">
      <c r="A88" s="148" t="s">
        <v>274</v>
      </c>
      <c r="B88" s="30" t="s">
        <v>216</v>
      </c>
      <c r="C88" s="30" t="s">
        <v>161</v>
      </c>
      <c r="D88" s="23">
        <v>9.4</v>
      </c>
      <c r="E88" s="93">
        <v>10.3</v>
      </c>
      <c r="F88" s="1" t="str">
        <f t="shared" si="1"/>
        <v>Q1</v>
      </c>
      <c r="G88" s="6">
        <v>0.83899999999999997</v>
      </c>
    </row>
    <row r="89" spans="1:7" x14ac:dyDescent="0.45">
      <c r="A89" s="148" t="s">
        <v>274</v>
      </c>
      <c r="B89" s="31" t="s">
        <v>222</v>
      </c>
      <c r="C89" s="31" t="s">
        <v>181</v>
      </c>
      <c r="D89" s="23">
        <v>9.3000000000000007</v>
      </c>
      <c r="E89" s="93">
        <v>12.5</v>
      </c>
      <c r="F89" s="1" t="str">
        <f t="shared" si="1"/>
        <v>Q1</v>
      </c>
      <c r="G89" s="12">
        <v>0.83199999999999996</v>
      </c>
    </row>
    <row r="90" spans="1:7" x14ac:dyDescent="0.45">
      <c r="A90" s="148" t="s">
        <v>274</v>
      </c>
      <c r="B90" s="30" t="s">
        <v>243</v>
      </c>
      <c r="C90" s="30" t="s">
        <v>244</v>
      </c>
      <c r="D90" s="23">
        <v>9.1999999999999993</v>
      </c>
      <c r="E90" s="93">
        <v>15.9</v>
      </c>
      <c r="F90" s="1" t="str">
        <f t="shared" si="1"/>
        <v>Q1</v>
      </c>
      <c r="G90" s="6">
        <v>0.88329999999999997</v>
      </c>
    </row>
    <row r="91" spans="1:7" x14ac:dyDescent="0.45">
      <c r="A91" s="148" t="s">
        <v>274</v>
      </c>
      <c r="B91" s="30" t="s">
        <v>157</v>
      </c>
      <c r="C91" s="30" t="s">
        <v>185</v>
      </c>
      <c r="D91" s="23">
        <v>8.4</v>
      </c>
      <c r="E91" s="93">
        <v>14.6</v>
      </c>
      <c r="F91" s="1" t="str">
        <f t="shared" si="1"/>
        <v>S2</v>
      </c>
      <c r="G91" s="6">
        <v>0.99199999999999999</v>
      </c>
    </row>
    <row r="92" spans="1:7" x14ac:dyDescent="0.45">
      <c r="A92" s="148" t="s">
        <v>274</v>
      </c>
      <c r="B92" s="31" t="s">
        <v>223</v>
      </c>
      <c r="C92" s="31" t="s">
        <v>183</v>
      </c>
      <c r="D92" s="23">
        <v>8.3000000000000007</v>
      </c>
      <c r="E92" s="93">
        <v>12.4</v>
      </c>
      <c r="F92" s="1" t="str">
        <f t="shared" si="1"/>
        <v>Q1</v>
      </c>
      <c r="G92" s="12">
        <v>0.80800000000000005</v>
      </c>
    </row>
    <row r="93" spans="1:7" x14ac:dyDescent="0.45">
      <c r="A93" s="148" t="s">
        <v>274</v>
      </c>
      <c r="B93" s="30" t="s">
        <v>215</v>
      </c>
      <c r="C93" s="30" t="s">
        <v>158</v>
      </c>
      <c r="D93" s="23">
        <v>7.2</v>
      </c>
      <c r="E93" s="93">
        <v>12.1</v>
      </c>
      <c r="F93" s="1" t="str">
        <f t="shared" si="1"/>
        <v>Q1</v>
      </c>
      <c r="G93" s="6">
        <v>0.78300000000000003</v>
      </c>
    </row>
    <row r="94" spans="1:7" x14ac:dyDescent="0.45">
      <c r="A94" s="148" t="s">
        <v>274</v>
      </c>
      <c r="B94" s="30" t="s">
        <v>159</v>
      </c>
      <c r="C94" s="30" t="s">
        <v>160</v>
      </c>
      <c r="D94" s="23">
        <v>6.7</v>
      </c>
      <c r="E94" s="93">
        <v>12.7</v>
      </c>
      <c r="F94" s="1" t="str">
        <f t="shared" si="1"/>
        <v>S5</v>
      </c>
      <c r="G94" s="6">
        <v>0.97599999999999998</v>
      </c>
    </row>
    <row r="95" spans="1:7" x14ac:dyDescent="0.45">
      <c r="A95" s="148" t="s">
        <v>274</v>
      </c>
      <c r="B95" s="30" t="s">
        <v>247</v>
      </c>
      <c r="C95" s="30" t="s">
        <v>166</v>
      </c>
      <c r="D95" s="23">
        <v>6.6</v>
      </c>
      <c r="E95" s="93">
        <v>12.8</v>
      </c>
      <c r="F95" s="1" t="str">
        <f t="shared" si="1"/>
        <v>Q1</v>
      </c>
      <c r="G95" s="6">
        <v>0.75</v>
      </c>
    </row>
    <row r="96" spans="1:7" x14ac:dyDescent="0.45">
      <c r="A96" s="148" t="s">
        <v>274</v>
      </c>
      <c r="B96" s="30" t="s">
        <v>155</v>
      </c>
      <c r="C96" s="30" t="s">
        <v>156</v>
      </c>
      <c r="D96" s="23">
        <v>6.2</v>
      </c>
      <c r="E96" s="93">
        <v>10.9</v>
      </c>
      <c r="F96" s="1" t="str">
        <f t="shared" si="1"/>
        <v>S10</v>
      </c>
      <c r="G96" s="6">
        <v>0.90400000000000003</v>
      </c>
    </row>
    <row r="97" spans="1:7" x14ac:dyDescent="0.45">
      <c r="A97" s="148" t="s">
        <v>274</v>
      </c>
      <c r="B97" s="30" t="s">
        <v>248</v>
      </c>
      <c r="C97" s="30" t="s">
        <v>176</v>
      </c>
      <c r="D97" s="23">
        <v>6.1</v>
      </c>
      <c r="E97" s="93">
        <v>11.1</v>
      </c>
      <c r="F97" s="1" t="str">
        <f t="shared" si="1"/>
        <v>Q1</v>
      </c>
      <c r="G97" s="6">
        <v>0.83899999999999997</v>
      </c>
    </row>
    <row r="98" spans="1:7" x14ac:dyDescent="0.45">
      <c r="A98" s="148" t="s">
        <v>274</v>
      </c>
      <c r="B98" s="30" t="s">
        <v>218</v>
      </c>
      <c r="C98" s="30" t="s">
        <v>167</v>
      </c>
      <c r="D98" s="23">
        <v>5.4</v>
      </c>
      <c r="E98" s="93">
        <v>9.1999999999999993</v>
      </c>
      <c r="F98" s="1" t="str">
        <f t="shared" si="1"/>
        <v>Q2</v>
      </c>
      <c r="G98" s="6">
        <v>0.68300000000000005</v>
      </c>
    </row>
    <row r="99" spans="1:7" x14ac:dyDescent="0.45">
      <c r="A99" s="148" t="s">
        <v>274</v>
      </c>
      <c r="B99" s="30" t="s">
        <v>162</v>
      </c>
      <c r="C99" s="30" t="s">
        <v>163</v>
      </c>
      <c r="D99" s="23">
        <v>5.2</v>
      </c>
      <c r="E99" s="93">
        <v>5.6</v>
      </c>
      <c r="F99" s="1" t="str">
        <f t="shared" si="1"/>
        <v>Q2</v>
      </c>
      <c r="G99" s="6">
        <v>0.53500000000000003</v>
      </c>
    </row>
    <row r="100" spans="1:7" x14ac:dyDescent="0.45">
      <c r="A100" s="148" t="s">
        <v>274</v>
      </c>
      <c r="B100" s="30" t="s">
        <v>168</v>
      </c>
      <c r="C100" s="30" t="s">
        <v>169</v>
      </c>
      <c r="D100" s="23">
        <v>4.5</v>
      </c>
      <c r="E100" s="93">
        <v>7.5</v>
      </c>
      <c r="F100" s="1" t="str">
        <f t="shared" si="1"/>
        <v>Q1</v>
      </c>
      <c r="G100" s="6">
        <v>0.79700000000000004</v>
      </c>
    </row>
    <row r="101" spans="1:7" x14ac:dyDescent="0.45">
      <c r="A101" s="148" t="s">
        <v>274</v>
      </c>
      <c r="B101" s="31" t="s">
        <v>224</v>
      </c>
      <c r="C101" s="31" t="s">
        <v>184</v>
      </c>
      <c r="D101" s="23">
        <v>3.8</v>
      </c>
      <c r="E101" s="93">
        <v>4.0999999999999996</v>
      </c>
      <c r="F101" s="1" t="str">
        <f t="shared" si="1"/>
        <v>Q2</v>
      </c>
      <c r="G101" s="12">
        <v>0.55700000000000005</v>
      </c>
    </row>
    <row r="102" spans="1:7" x14ac:dyDescent="0.45">
      <c r="A102" s="148" t="s">
        <v>274</v>
      </c>
      <c r="B102" s="30" t="s">
        <v>220</v>
      </c>
      <c r="C102" s="30" t="s">
        <v>173</v>
      </c>
      <c r="D102" s="23">
        <v>3.5</v>
      </c>
      <c r="E102" s="93">
        <v>6.7</v>
      </c>
      <c r="F102" s="1" t="str">
        <f t="shared" si="1"/>
        <v>Q2</v>
      </c>
      <c r="G102" s="6">
        <v>0.72599999999999998</v>
      </c>
    </row>
    <row r="103" spans="1:7" x14ac:dyDescent="0.45">
      <c r="A103" s="148" t="s">
        <v>274</v>
      </c>
      <c r="B103" s="30" t="s">
        <v>171</v>
      </c>
      <c r="C103" s="30" t="s">
        <v>172</v>
      </c>
      <c r="D103" s="23">
        <v>3.2</v>
      </c>
      <c r="E103" s="93">
        <v>6.8</v>
      </c>
      <c r="F103" s="1" t="str">
        <f t="shared" si="1"/>
        <v>Q2</v>
      </c>
      <c r="G103" s="6">
        <v>0.55300000000000005</v>
      </c>
    </row>
    <row r="104" spans="1:7" x14ac:dyDescent="0.45">
      <c r="A104" s="148" t="s">
        <v>274</v>
      </c>
      <c r="B104" s="30" t="s">
        <v>219</v>
      </c>
      <c r="C104" s="30" t="s">
        <v>170</v>
      </c>
      <c r="D104" s="23">
        <v>3</v>
      </c>
      <c r="E104" s="93">
        <v>5.8</v>
      </c>
      <c r="F104" s="1" t="str">
        <f t="shared" si="1"/>
        <v>Q2</v>
      </c>
      <c r="G104" s="6">
        <v>0.57499999999999996</v>
      </c>
    </row>
    <row r="105" spans="1:7" ht="17.5" thickBot="1" x14ac:dyDescent="0.5">
      <c r="A105" s="147" t="s">
        <v>274</v>
      </c>
      <c r="B105" s="28" t="s">
        <v>174</v>
      </c>
      <c r="C105" s="28" t="s">
        <v>175</v>
      </c>
      <c r="D105" s="46">
        <v>2.1</v>
      </c>
      <c r="E105" s="92">
        <v>2.9</v>
      </c>
      <c r="F105" s="7" t="str">
        <f t="shared" si="1"/>
        <v>Q3</v>
      </c>
      <c r="G105" s="15">
        <v>0.40200000000000002</v>
      </c>
    </row>
    <row r="106" spans="1:7" x14ac:dyDescent="0.45">
      <c r="A106" s="146" t="s">
        <v>12</v>
      </c>
      <c r="B106" s="26" t="s">
        <v>7</v>
      </c>
      <c r="C106" s="26" t="s">
        <v>8</v>
      </c>
      <c r="D106" s="45">
        <v>3.9</v>
      </c>
      <c r="E106" s="91">
        <v>7.2</v>
      </c>
      <c r="F106" s="18" t="str">
        <f t="shared" si="1"/>
        <v>Q2</v>
      </c>
      <c r="G106" s="14">
        <v>0.69</v>
      </c>
    </row>
    <row r="107" spans="1:7" x14ac:dyDescent="0.45">
      <c r="A107" s="148" t="s">
        <v>275</v>
      </c>
      <c r="B107" s="30" t="s">
        <v>11</v>
      </c>
      <c r="C107" s="30" t="s">
        <v>10</v>
      </c>
      <c r="D107" s="23">
        <v>3.7</v>
      </c>
      <c r="E107" s="93">
        <v>2.7</v>
      </c>
      <c r="F107" s="1" t="str">
        <f t="shared" si="1"/>
        <v>Q3</v>
      </c>
      <c r="G107" s="3">
        <v>0.45</v>
      </c>
    </row>
    <row r="108" spans="1:7" ht="17.5" thickBot="1" x14ac:dyDescent="0.5">
      <c r="A108" s="147" t="s">
        <v>275</v>
      </c>
      <c r="B108" s="28" t="s">
        <v>15</v>
      </c>
      <c r="C108" s="28" t="s">
        <v>9</v>
      </c>
      <c r="D108" s="46">
        <v>2.2000000000000002</v>
      </c>
      <c r="E108" s="92">
        <v>4.3</v>
      </c>
      <c r="F108" s="7" t="str">
        <f t="shared" si="1"/>
        <v>Q3</v>
      </c>
      <c r="G108" s="13">
        <v>0.39900000000000002</v>
      </c>
    </row>
    <row r="109" spans="1:7" x14ac:dyDescent="0.45">
      <c r="A109" s="146" t="s">
        <v>187</v>
      </c>
      <c r="B109" s="33" t="s">
        <v>251</v>
      </c>
      <c r="C109" s="33" t="s">
        <v>225</v>
      </c>
      <c r="D109" s="50">
        <v>31.3</v>
      </c>
      <c r="E109" s="94">
        <v>42.8</v>
      </c>
      <c r="F109" s="18" t="str">
        <f t="shared" si="1"/>
        <v>S2</v>
      </c>
      <c r="G109" s="14">
        <v>0.98299999999999998</v>
      </c>
    </row>
    <row r="110" spans="1:7" x14ac:dyDescent="0.45">
      <c r="A110" s="148" t="s">
        <v>276</v>
      </c>
      <c r="B110" s="30" t="s">
        <v>256</v>
      </c>
      <c r="C110" s="30" t="s">
        <v>257</v>
      </c>
      <c r="D110" s="23">
        <v>26.6</v>
      </c>
      <c r="E110" s="93">
        <v>32.6</v>
      </c>
      <c r="F110" s="1" t="str">
        <f t="shared" si="1"/>
        <v>S5</v>
      </c>
      <c r="G110" s="16">
        <v>0.97199999999999998</v>
      </c>
    </row>
    <row r="111" spans="1:7" x14ac:dyDescent="0.45">
      <c r="A111" s="148" t="s">
        <v>276</v>
      </c>
      <c r="B111" s="30" t="s">
        <v>53</v>
      </c>
      <c r="C111" s="30" t="s">
        <v>54</v>
      </c>
      <c r="D111" s="23">
        <v>9.9</v>
      </c>
      <c r="E111" s="93">
        <v>13.7</v>
      </c>
      <c r="F111" s="1" t="str">
        <f t="shared" si="1"/>
        <v>Q1</v>
      </c>
      <c r="G111" s="16">
        <v>0.89</v>
      </c>
    </row>
    <row r="112" spans="1:7" x14ac:dyDescent="0.45">
      <c r="A112" s="148" t="s">
        <v>276</v>
      </c>
      <c r="B112" s="30" t="s">
        <v>55</v>
      </c>
      <c r="C112" s="30" t="s">
        <v>56</v>
      </c>
      <c r="D112" s="23">
        <v>4.5</v>
      </c>
      <c r="E112" s="93">
        <v>7.7</v>
      </c>
      <c r="F112" s="1" t="str">
        <f t="shared" si="1"/>
        <v>Q2</v>
      </c>
      <c r="G112" s="16">
        <v>0.624</v>
      </c>
    </row>
    <row r="113" spans="1:7" x14ac:dyDescent="0.45">
      <c r="A113" s="148" t="s">
        <v>276</v>
      </c>
      <c r="B113" s="30" t="s">
        <v>258</v>
      </c>
      <c r="C113" s="30" t="s">
        <v>259</v>
      </c>
      <c r="D113" s="23">
        <v>4.5</v>
      </c>
      <c r="E113" s="93">
        <v>5.0999999999999996</v>
      </c>
      <c r="F113" s="1" t="str">
        <f t="shared" si="1"/>
        <v>Q2</v>
      </c>
      <c r="G113" s="16">
        <v>0.63800000000000001</v>
      </c>
    </row>
    <row r="114" spans="1:7" x14ac:dyDescent="0.45">
      <c r="A114" s="148" t="s">
        <v>276</v>
      </c>
      <c r="B114" s="30" t="s">
        <v>59</v>
      </c>
      <c r="C114" s="30" t="s">
        <v>60</v>
      </c>
      <c r="D114" s="23">
        <v>2.9</v>
      </c>
      <c r="E114" s="93">
        <v>4.5999999999999996</v>
      </c>
      <c r="F114" s="1" t="str">
        <f t="shared" si="1"/>
        <v>Q3</v>
      </c>
      <c r="G114" s="16">
        <v>0.317</v>
      </c>
    </row>
    <row r="115" spans="1:7" x14ac:dyDescent="0.45">
      <c r="A115" s="148" t="s">
        <v>276</v>
      </c>
      <c r="B115" s="30" t="s">
        <v>61</v>
      </c>
      <c r="C115" s="30" t="s">
        <v>61</v>
      </c>
      <c r="D115" s="23">
        <v>2.8</v>
      </c>
      <c r="E115" s="93">
        <v>5.0999999999999996</v>
      </c>
      <c r="F115" s="1" t="str">
        <f t="shared" si="1"/>
        <v>Q2</v>
      </c>
      <c r="G115" s="16">
        <v>0.50800000000000001</v>
      </c>
    </row>
    <row r="116" spans="1:7" x14ac:dyDescent="0.45">
      <c r="A116" s="148" t="s">
        <v>276</v>
      </c>
      <c r="B116" s="30" t="s">
        <v>62</v>
      </c>
      <c r="C116" s="30" t="s">
        <v>63</v>
      </c>
      <c r="D116" s="23">
        <v>2.7</v>
      </c>
      <c r="E116" s="93">
        <v>4.7</v>
      </c>
      <c r="F116" s="1" t="str">
        <f t="shared" si="1"/>
        <v>Q3</v>
      </c>
      <c r="G116" s="16">
        <v>0.39600000000000002</v>
      </c>
    </row>
    <row r="117" spans="1:7" x14ac:dyDescent="0.45">
      <c r="A117" s="148" t="s">
        <v>276</v>
      </c>
      <c r="B117" s="30" t="s">
        <v>57</v>
      </c>
      <c r="C117" s="30" t="s">
        <v>58</v>
      </c>
      <c r="D117" s="23">
        <v>2.5</v>
      </c>
      <c r="E117" s="93">
        <v>4.9000000000000004</v>
      </c>
      <c r="F117" s="1" t="str">
        <f t="shared" si="1"/>
        <v>Q4</v>
      </c>
      <c r="G117" s="16">
        <v>0.217</v>
      </c>
    </row>
    <row r="118" spans="1:7" x14ac:dyDescent="0.45">
      <c r="A118" s="148" t="s">
        <v>276</v>
      </c>
      <c r="B118" s="30" t="s">
        <v>67</v>
      </c>
      <c r="C118" s="30" t="s">
        <v>68</v>
      </c>
      <c r="D118" s="23">
        <v>2.4</v>
      </c>
      <c r="E118" s="93">
        <v>5.5</v>
      </c>
      <c r="F118" s="1" t="str">
        <f t="shared" si="1"/>
        <v>Q3</v>
      </c>
      <c r="G118" s="16">
        <v>0.33800000000000002</v>
      </c>
    </row>
    <row r="119" spans="1:7" x14ac:dyDescent="0.45">
      <c r="A119" s="148" t="s">
        <v>276</v>
      </c>
      <c r="B119" s="30" t="s">
        <v>69</v>
      </c>
      <c r="C119" s="30" t="s">
        <v>262</v>
      </c>
      <c r="D119" s="23">
        <v>1.8</v>
      </c>
      <c r="E119" s="93">
        <v>3.2</v>
      </c>
      <c r="F119" s="1" t="str">
        <f t="shared" si="1"/>
        <v>Q4</v>
      </c>
      <c r="G119" s="16">
        <v>0.218</v>
      </c>
    </row>
    <row r="120" spans="1:7" ht="17.5" thickBot="1" x14ac:dyDescent="0.5">
      <c r="A120" s="147" t="s">
        <v>276</v>
      </c>
      <c r="B120" s="28" t="s">
        <v>64</v>
      </c>
      <c r="C120" s="28" t="s">
        <v>65</v>
      </c>
      <c r="D120" s="46">
        <v>1.7</v>
      </c>
      <c r="E120" s="92">
        <v>2.9</v>
      </c>
      <c r="F120" s="7" t="str">
        <f t="shared" si="1"/>
        <v>Q3</v>
      </c>
      <c r="G120" s="19">
        <v>0.27800000000000002</v>
      </c>
    </row>
    <row r="121" spans="1:7" x14ac:dyDescent="0.45">
      <c r="A121" s="146" t="s">
        <v>26</v>
      </c>
      <c r="B121" s="26" t="s">
        <v>13</v>
      </c>
      <c r="C121" s="26" t="s">
        <v>14</v>
      </c>
      <c r="D121" s="45">
        <v>5.5</v>
      </c>
      <c r="E121" s="91">
        <v>11</v>
      </c>
      <c r="F121" s="18" t="str">
        <f t="shared" si="1"/>
        <v>Q2</v>
      </c>
      <c r="G121" s="22">
        <v>0.69399999999999995</v>
      </c>
    </row>
    <row r="122" spans="1:7" ht="17.5" thickBot="1" x14ac:dyDescent="0.5">
      <c r="A122" s="147" t="s">
        <v>277</v>
      </c>
      <c r="B122" s="28" t="s">
        <v>16</v>
      </c>
      <c r="C122" s="28" t="s">
        <v>16</v>
      </c>
      <c r="D122" s="46">
        <v>3.5</v>
      </c>
      <c r="E122" s="92">
        <v>6.7</v>
      </c>
      <c r="F122" s="7" t="str">
        <f t="shared" si="1"/>
        <v>Q2</v>
      </c>
      <c r="G122" s="13">
        <v>0.67</v>
      </c>
    </row>
    <row r="123" spans="1:7" ht="17.5" thickBot="1" x14ac:dyDescent="0.5">
      <c r="A123" s="11" t="s">
        <v>27</v>
      </c>
      <c r="B123" s="34" t="s">
        <v>17</v>
      </c>
      <c r="C123" s="34" t="s">
        <v>18</v>
      </c>
      <c r="D123" s="24">
        <v>0.7</v>
      </c>
      <c r="E123" s="100">
        <v>2</v>
      </c>
      <c r="F123" s="20" t="str">
        <f t="shared" si="1"/>
        <v>Q4</v>
      </c>
      <c r="G123" s="17">
        <v>5.3999999999999999E-2</v>
      </c>
    </row>
    <row r="124" spans="1:7" x14ac:dyDescent="0.45">
      <c r="A124" s="146" t="s">
        <v>28</v>
      </c>
      <c r="B124" s="26" t="s">
        <v>252</v>
      </c>
      <c r="C124" s="26" t="s">
        <v>21</v>
      </c>
      <c r="D124" s="45">
        <v>6.1</v>
      </c>
      <c r="E124" s="91">
        <v>11.3</v>
      </c>
      <c r="F124" s="18" t="str">
        <f t="shared" si="1"/>
        <v>Q1</v>
      </c>
      <c r="G124" s="14">
        <v>0.78900000000000003</v>
      </c>
    </row>
    <row r="125" spans="1:7" ht="17.5" thickBot="1" x14ac:dyDescent="0.5">
      <c r="A125" s="147" t="s">
        <v>278</v>
      </c>
      <c r="B125" s="28" t="s">
        <v>22</v>
      </c>
      <c r="C125" s="28" t="s">
        <v>23</v>
      </c>
      <c r="D125" s="46">
        <v>4</v>
      </c>
      <c r="E125" s="92">
        <v>6.4</v>
      </c>
      <c r="F125" s="7" t="str">
        <f t="shared" si="1"/>
        <v>Q2</v>
      </c>
      <c r="G125" s="13">
        <v>0.70799999999999996</v>
      </c>
    </row>
    <row r="126" spans="1:7" ht="17.5" thickBot="1" x14ac:dyDescent="0.5">
      <c r="A126" s="36" t="s">
        <v>264</v>
      </c>
      <c r="B126" s="34" t="s">
        <v>253</v>
      </c>
      <c r="C126" s="34" t="s">
        <v>24</v>
      </c>
      <c r="D126" s="24">
        <v>1.5</v>
      </c>
      <c r="E126" s="100">
        <v>2.7</v>
      </c>
      <c r="F126" s="20" t="str">
        <f t="shared" si="1"/>
        <v>Q4</v>
      </c>
      <c r="G126" s="17">
        <v>8.3000000000000004E-2</v>
      </c>
    </row>
    <row r="127" spans="1:7" ht="17.5" thickBot="1" x14ac:dyDescent="0.5">
      <c r="A127" s="11" t="s">
        <v>30</v>
      </c>
      <c r="B127" s="34" t="s">
        <v>25</v>
      </c>
      <c r="C127" s="34" t="s">
        <v>25</v>
      </c>
      <c r="D127" s="24">
        <v>5.3</v>
      </c>
      <c r="E127" s="100">
        <v>7.4</v>
      </c>
      <c r="F127" s="20" t="str">
        <f t="shared" si="1"/>
        <v>Q1</v>
      </c>
      <c r="G127" s="17">
        <v>0.76400000000000001</v>
      </c>
    </row>
    <row r="128" spans="1:7" ht="17.5" thickBot="1" x14ac:dyDescent="0.5">
      <c r="A128" s="11" t="s">
        <v>29</v>
      </c>
      <c r="B128" s="34" t="s">
        <v>19</v>
      </c>
      <c r="C128" s="34" t="s">
        <v>20</v>
      </c>
      <c r="D128" s="24">
        <v>3.7909999999999999</v>
      </c>
      <c r="E128" s="100">
        <v>5.0999999999999996</v>
      </c>
      <c r="F128" s="20" t="str">
        <f t="shared" si="1"/>
        <v>Q2</v>
      </c>
      <c r="G128" s="17">
        <v>0.5</v>
      </c>
    </row>
  </sheetData>
  <mergeCells count="13">
    <mergeCell ref="A2:A3"/>
    <mergeCell ref="I2:J2"/>
    <mergeCell ref="F1:G1"/>
    <mergeCell ref="A4:A15"/>
    <mergeCell ref="A16:A20"/>
    <mergeCell ref="A109:A120"/>
    <mergeCell ref="A121:A122"/>
    <mergeCell ref="A124:A125"/>
    <mergeCell ref="A21:A42"/>
    <mergeCell ref="A43:A59"/>
    <mergeCell ref="A60:A73"/>
    <mergeCell ref="A74:A105"/>
    <mergeCell ref="A106:A108"/>
  </mergeCells>
  <phoneticPr fontId="1" type="noConversion"/>
  <conditionalFormatting sqref="F2:F128">
    <cfRule type="expression" dxfId="53" priority="1">
      <formula>G2:G129&gt;=0.98</formula>
    </cfRule>
    <cfRule type="expression" dxfId="52" priority="2">
      <formula>G2:G129&gt;=0.95</formula>
    </cfRule>
    <cfRule type="expression" dxfId="51" priority="3">
      <formula>G2:G129&gt;=0.9</formula>
    </cfRule>
  </conditionalFormatting>
  <conditionalFormatting sqref="G2:G128">
    <cfRule type="cellIs" dxfId="50" priority="17" operator="greaterThan">
      <formula>0.9799</formula>
    </cfRule>
    <cfRule type="cellIs" dxfId="49" priority="18" operator="greaterThan">
      <formula>0.9499</formula>
    </cfRule>
    <cfRule type="cellIs" dxfId="48" priority="19" operator="greaterThan">
      <formula>0.8999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2162-3644-41F7-9EA1-26964A957DFF}">
  <dimension ref="A1:G127"/>
  <sheetViews>
    <sheetView zoomScale="130" zoomScaleNormal="130" workbookViewId="0">
      <selection activeCell="B143" sqref="B143"/>
    </sheetView>
  </sheetViews>
  <sheetFormatPr defaultRowHeight="17" x14ac:dyDescent="0.45"/>
  <cols>
    <col min="1" max="1" width="17.75" customWidth="1"/>
    <col min="2" max="2" width="43.83203125" style="35" customWidth="1"/>
    <col min="3" max="3" width="30" style="35" customWidth="1"/>
    <col min="4" max="4" width="16.33203125" style="48" customWidth="1"/>
    <col min="5" max="5" width="13.33203125" style="48" customWidth="1"/>
    <col min="6" max="6" width="9.08203125" style="106"/>
    <col min="7" max="7" width="11.25" style="106" customWidth="1"/>
  </cols>
  <sheetData>
    <row r="1" spans="1:7" ht="17.5" thickBot="1" x14ac:dyDescent="0.5">
      <c r="A1" s="8" t="s">
        <v>0</v>
      </c>
      <c r="B1" s="25" t="s">
        <v>1</v>
      </c>
      <c r="C1" s="25" t="s">
        <v>242</v>
      </c>
      <c r="D1" s="44" t="s">
        <v>4</v>
      </c>
      <c r="E1" s="109" t="s">
        <v>2</v>
      </c>
      <c r="F1" s="158" t="s">
        <v>3</v>
      </c>
      <c r="G1" s="158"/>
    </row>
    <row r="2" spans="1:7" x14ac:dyDescent="0.45">
      <c r="A2" s="146" t="s">
        <v>5</v>
      </c>
      <c r="B2" s="26" t="s">
        <v>6</v>
      </c>
      <c r="C2" s="27" t="s">
        <v>31</v>
      </c>
      <c r="D2" s="45">
        <v>63.798000000000002</v>
      </c>
      <c r="E2" s="91">
        <v>57.8</v>
      </c>
      <c r="F2" s="18" t="str">
        <f>_xlfn.IFS(G2&lt;0.25,"Q4",G2&lt;0.5,"Q3",G2&lt;0.75,"Q2",G2&lt;0.9,"Q1",G2&lt;0.95,"S10",G2&lt;0.98,"S5",G2&gt;=0.98,"S2")</f>
        <v>S2</v>
      </c>
      <c r="G2" s="112">
        <v>0.98</v>
      </c>
    </row>
    <row r="3" spans="1:7" ht="17.5" thickBot="1" x14ac:dyDescent="0.5">
      <c r="A3" s="147"/>
      <c r="B3" s="28" t="s">
        <v>32</v>
      </c>
      <c r="C3" s="29" t="s">
        <v>33</v>
      </c>
      <c r="D3" s="46">
        <v>14.972</v>
      </c>
      <c r="E3" s="92">
        <v>18.5</v>
      </c>
      <c r="F3" s="7" t="str">
        <f t="shared" ref="F3:F66" si="0">_xlfn.IFS(G3&lt;0.25,"Q4",G3&lt;0.5,"Q3",G3&lt;0.75,"Q2",G3&lt;0.9,"Q1",G3&lt;0.95,"S10",G3&lt;0.98,"S5",G3&gt;=0.98,"S2")</f>
        <v>S10</v>
      </c>
      <c r="G3" s="9">
        <v>0.91100000000000003</v>
      </c>
    </row>
    <row r="4" spans="1:7" x14ac:dyDescent="0.45">
      <c r="A4" s="146" t="s">
        <v>50</v>
      </c>
      <c r="B4" s="26" t="s">
        <v>36</v>
      </c>
      <c r="C4" s="27" t="s">
        <v>37</v>
      </c>
      <c r="D4" s="45">
        <v>76.679000000000002</v>
      </c>
      <c r="E4" s="91">
        <v>96.7</v>
      </c>
      <c r="F4" s="18" t="str">
        <f t="shared" si="0"/>
        <v>S2</v>
      </c>
      <c r="G4" s="112">
        <v>0.999</v>
      </c>
    </row>
    <row r="5" spans="1:7" x14ac:dyDescent="0.45">
      <c r="A5" s="148"/>
      <c r="B5" s="30" t="s">
        <v>34</v>
      </c>
      <c r="C5" s="31" t="s">
        <v>35</v>
      </c>
      <c r="D5" s="23">
        <v>69.504000000000005</v>
      </c>
      <c r="E5" s="93">
        <v>70.2</v>
      </c>
      <c r="F5" s="1" t="str">
        <f t="shared" si="0"/>
        <v>S2</v>
      </c>
      <c r="G5" s="2">
        <v>0.99319999999999997</v>
      </c>
    </row>
    <row r="6" spans="1:7" x14ac:dyDescent="0.45">
      <c r="A6" s="148"/>
      <c r="B6" s="30" t="s">
        <v>38</v>
      </c>
      <c r="C6" s="31" t="s">
        <v>228</v>
      </c>
      <c r="D6" s="23">
        <v>67.438999999999993</v>
      </c>
      <c r="E6" s="93">
        <v>78</v>
      </c>
      <c r="F6" s="1" t="str">
        <f t="shared" si="0"/>
        <v>S2</v>
      </c>
      <c r="G6" s="2">
        <v>0.99560000000000004</v>
      </c>
    </row>
    <row r="7" spans="1:7" x14ac:dyDescent="0.45">
      <c r="A7" s="148"/>
      <c r="B7" s="30" t="s">
        <v>39</v>
      </c>
      <c r="C7" s="31" t="s">
        <v>40</v>
      </c>
      <c r="D7" s="23">
        <v>47.655999999999999</v>
      </c>
      <c r="E7" s="93">
        <v>55.5</v>
      </c>
      <c r="F7" s="1" t="str">
        <f t="shared" si="0"/>
        <v>S2</v>
      </c>
      <c r="G7" s="2">
        <v>0.99690000000000001</v>
      </c>
    </row>
    <row r="8" spans="1:7" x14ac:dyDescent="0.45">
      <c r="A8" s="148"/>
      <c r="B8" s="30" t="s">
        <v>41</v>
      </c>
      <c r="C8" s="31" t="s">
        <v>42</v>
      </c>
      <c r="D8" s="23">
        <v>40.523000000000003</v>
      </c>
      <c r="E8" s="93">
        <v>57.3</v>
      </c>
      <c r="F8" s="1" t="str">
        <f t="shared" si="0"/>
        <v>S2</v>
      </c>
      <c r="G8" s="2">
        <v>0.98599999999999999</v>
      </c>
    </row>
    <row r="9" spans="1:7" x14ac:dyDescent="0.45">
      <c r="A9" s="148"/>
      <c r="B9" s="30" t="s">
        <v>43</v>
      </c>
      <c r="C9" s="31" t="s">
        <v>44</v>
      </c>
      <c r="D9" s="23">
        <v>24.274000000000001</v>
      </c>
      <c r="E9" s="93">
        <v>35.700000000000003</v>
      </c>
      <c r="F9" s="1" t="str">
        <f t="shared" si="0"/>
        <v>S5</v>
      </c>
      <c r="G9" s="2">
        <v>0.95799999999999996</v>
      </c>
    </row>
    <row r="10" spans="1:7" x14ac:dyDescent="0.45">
      <c r="A10" s="148"/>
      <c r="B10" s="31" t="s">
        <v>229</v>
      </c>
      <c r="C10" s="31" t="s">
        <v>45</v>
      </c>
      <c r="D10" s="23">
        <v>19.684000000000001</v>
      </c>
      <c r="E10" s="93">
        <v>30.7</v>
      </c>
      <c r="F10" s="1" t="str">
        <f t="shared" si="0"/>
        <v>S5</v>
      </c>
      <c r="G10" s="2">
        <v>0.95879999999999999</v>
      </c>
    </row>
    <row r="11" spans="1:7" x14ac:dyDescent="0.45">
      <c r="A11" s="148"/>
      <c r="B11" s="31" t="s">
        <v>230</v>
      </c>
      <c r="C11" s="31" t="s">
        <v>46</v>
      </c>
      <c r="D11" s="23">
        <v>17.693999999999999</v>
      </c>
      <c r="E11" s="93">
        <v>23.2</v>
      </c>
      <c r="F11" s="1" t="str">
        <f t="shared" si="0"/>
        <v>S10</v>
      </c>
      <c r="G11" s="2">
        <v>0.92500000000000004</v>
      </c>
    </row>
    <row r="12" spans="1:7" x14ac:dyDescent="0.45">
      <c r="A12" s="148"/>
      <c r="B12" s="31" t="s">
        <v>231</v>
      </c>
      <c r="C12" s="31" t="s">
        <v>47</v>
      </c>
      <c r="D12" s="23">
        <v>10.760999999999999</v>
      </c>
      <c r="E12" s="93">
        <v>17.8</v>
      </c>
      <c r="F12" s="1" t="str">
        <f t="shared" si="0"/>
        <v>Q1</v>
      </c>
      <c r="G12" s="2">
        <v>0.871</v>
      </c>
    </row>
    <row r="13" spans="1:7" x14ac:dyDescent="0.45">
      <c r="A13" s="148"/>
      <c r="B13" s="30" t="s">
        <v>232</v>
      </c>
      <c r="C13" s="30" t="s">
        <v>298</v>
      </c>
      <c r="D13" s="23">
        <v>7.2110000000000003</v>
      </c>
      <c r="E13" s="93">
        <v>8</v>
      </c>
      <c r="F13" s="1" t="str">
        <f t="shared" si="0"/>
        <v>Q1</v>
      </c>
      <c r="G13" s="3">
        <v>0.76300000000000001</v>
      </c>
    </row>
    <row r="14" spans="1:7" x14ac:dyDescent="0.45">
      <c r="A14" s="148"/>
      <c r="B14" s="30" t="s">
        <v>233</v>
      </c>
      <c r="C14" s="30" t="s">
        <v>51</v>
      </c>
      <c r="D14" s="23">
        <v>6.4969999999999999</v>
      </c>
      <c r="E14" s="93">
        <v>8.1999999999999993</v>
      </c>
      <c r="F14" s="1" t="str">
        <f t="shared" si="0"/>
        <v>Q1</v>
      </c>
      <c r="G14" s="3">
        <v>0.82</v>
      </c>
    </row>
    <row r="15" spans="1:7" ht="17.5" thickBot="1" x14ac:dyDescent="0.5">
      <c r="A15" s="147"/>
      <c r="B15" s="29" t="s">
        <v>48</v>
      </c>
      <c r="C15" s="29" t="s">
        <v>49</v>
      </c>
      <c r="D15" s="46">
        <v>4.9960000000000004</v>
      </c>
      <c r="E15" s="92">
        <v>6.9</v>
      </c>
      <c r="F15" s="7" t="str">
        <f t="shared" si="0"/>
        <v>Q2</v>
      </c>
      <c r="G15" s="9">
        <v>0.747</v>
      </c>
    </row>
    <row r="16" spans="1:7" x14ac:dyDescent="0.45">
      <c r="A16" s="146" t="s">
        <v>52</v>
      </c>
      <c r="B16" s="26" t="s">
        <v>88</v>
      </c>
      <c r="C16" s="26" t="s">
        <v>88</v>
      </c>
      <c r="D16" s="45">
        <v>66.849999999999994</v>
      </c>
      <c r="E16" s="91">
        <v>77</v>
      </c>
      <c r="F16" s="18" t="str">
        <f t="shared" si="0"/>
        <v>S2</v>
      </c>
      <c r="G16" s="14">
        <v>0.995</v>
      </c>
    </row>
    <row r="17" spans="1:7" x14ac:dyDescent="0.45">
      <c r="A17" s="148"/>
      <c r="B17" s="30" t="s">
        <v>89</v>
      </c>
      <c r="C17" s="30" t="s">
        <v>89</v>
      </c>
      <c r="D17" s="23">
        <v>46.048000000000002</v>
      </c>
      <c r="E17" s="93">
        <v>50.1</v>
      </c>
      <c r="F17" s="1" t="str">
        <f t="shared" si="0"/>
        <v>S2</v>
      </c>
      <c r="G17" s="3">
        <v>0.99099999999999999</v>
      </c>
    </row>
    <row r="18" spans="1:7" x14ac:dyDescent="0.45">
      <c r="A18" s="148"/>
      <c r="B18" s="30" t="s">
        <v>90</v>
      </c>
      <c r="C18" s="30" t="s">
        <v>90</v>
      </c>
      <c r="D18" s="23">
        <v>25.832000000000001</v>
      </c>
      <c r="E18" s="93">
        <v>29.6</v>
      </c>
      <c r="F18" s="1" t="str">
        <f t="shared" si="0"/>
        <v>S5</v>
      </c>
      <c r="G18" s="3">
        <v>0.96899999999999997</v>
      </c>
    </row>
    <row r="19" spans="1:7" x14ac:dyDescent="0.45">
      <c r="A19" s="148"/>
      <c r="B19" s="30" t="s">
        <v>92</v>
      </c>
      <c r="C19" s="30" t="s">
        <v>193</v>
      </c>
      <c r="D19" s="23">
        <v>22.448</v>
      </c>
      <c r="E19" s="93">
        <v>23.8</v>
      </c>
      <c r="F19" s="1" t="str">
        <f t="shared" si="0"/>
        <v>S5</v>
      </c>
      <c r="G19" s="3">
        <v>0.95299999999999996</v>
      </c>
    </row>
    <row r="20" spans="1:7" ht="17.5" thickBot="1" x14ac:dyDescent="0.5">
      <c r="A20" s="147"/>
      <c r="B20" s="28" t="s">
        <v>91</v>
      </c>
      <c r="C20" s="28" t="s">
        <v>91</v>
      </c>
      <c r="D20" s="46">
        <v>19.966999999999999</v>
      </c>
      <c r="E20" s="92">
        <v>11.8</v>
      </c>
      <c r="F20" s="7" t="str">
        <f t="shared" si="0"/>
        <v>S5</v>
      </c>
      <c r="G20" s="110">
        <v>0.95499999999999996</v>
      </c>
    </row>
    <row r="21" spans="1:7" x14ac:dyDescent="0.45">
      <c r="A21" s="146" t="s">
        <v>109</v>
      </c>
      <c r="B21" s="26" t="s">
        <v>114</v>
      </c>
      <c r="C21" s="27" t="s">
        <v>93</v>
      </c>
      <c r="D21" s="45">
        <v>32.085999999999999</v>
      </c>
      <c r="E21" s="91">
        <v>47.7</v>
      </c>
      <c r="F21" s="18" t="str">
        <f t="shared" si="0"/>
        <v>S5</v>
      </c>
      <c r="G21" s="40">
        <v>0.97850000000000004</v>
      </c>
    </row>
    <row r="22" spans="1:7" x14ac:dyDescent="0.45">
      <c r="A22" s="148"/>
      <c r="B22" s="30" t="s">
        <v>115</v>
      </c>
      <c r="C22" s="31" t="s">
        <v>94</v>
      </c>
      <c r="D22" s="23">
        <v>29.698</v>
      </c>
      <c r="E22" s="93">
        <v>46.7</v>
      </c>
      <c r="F22" s="1" t="str">
        <f t="shared" si="0"/>
        <v>S5</v>
      </c>
      <c r="G22" s="4">
        <v>0.97540000000000004</v>
      </c>
    </row>
    <row r="23" spans="1:7" x14ac:dyDescent="0.45">
      <c r="A23" s="148"/>
      <c r="B23" s="30" t="s">
        <v>116</v>
      </c>
      <c r="C23" s="31" t="s">
        <v>95</v>
      </c>
      <c r="D23" s="47">
        <v>19.923999999999999</v>
      </c>
      <c r="E23" s="96">
        <v>26.6</v>
      </c>
      <c r="F23" s="1" t="str">
        <f t="shared" si="0"/>
        <v>S5</v>
      </c>
      <c r="G23" s="4">
        <v>0.95340000000000003</v>
      </c>
    </row>
    <row r="24" spans="1:7" x14ac:dyDescent="0.45">
      <c r="A24" s="148"/>
      <c r="B24" s="30" t="s">
        <v>117</v>
      </c>
      <c r="C24" s="31" t="s">
        <v>96</v>
      </c>
      <c r="D24" s="23">
        <v>17.521000000000001</v>
      </c>
      <c r="E24" s="96">
        <v>20.8</v>
      </c>
      <c r="F24" s="1" t="str">
        <f t="shared" si="0"/>
        <v>S10</v>
      </c>
      <c r="G24" s="113">
        <v>0.93120000000000003</v>
      </c>
    </row>
    <row r="25" spans="1:7" x14ac:dyDescent="0.45">
      <c r="A25" s="148"/>
      <c r="B25" s="30" t="s">
        <v>125</v>
      </c>
      <c r="C25" s="31" t="s">
        <v>192</v>
      </c>
      <c r="D25" s="23">
        <v>16.823</v>
      </c>
      <c r="E25" s="93">
        <v>23.9</v>
      </c>
      <c r="F25" s="1" t="str">
        <f t="shared" si="0"/>
        <v>S10</v>
      </c>
      <c r="G25" s="4">
        <v>0.91900000000000004</v>
      </c>
    </row>
    <row r="26" spans="1:7" x14ac:dyDescent="0.45">
      <c r="A26" s="148"/>
      <c r="B26" s="30" t="s">
        <v>121</v>
      </c>
      <c r="C26" s="31" t="s">
        <v>102</v>
      </c>
      <c r="D26" s="23">
        <v>15.367000000000001</v>
      </c>
      <c r="E26" s="93">
        <v>17.5</v>
      </c>
      <c r="F26" s="1" t="str">
        <f t="shared" si="0"/>
        <v>S10</v>
      </c>
      <c r="G26" s="12">
        <v>0.93189999999999995</v>
      </c>
    </row>
    <row r="27" spans="1:7" x14ac:dyDescent="0.45">
      <c r="A27" s="148"/>
      <c r="B27" s="30" t="s">
        <v>100</v>
      </c>
      <c r="C27" s="31" t="s">
        <v>101</v>
      </c>
      <c r="D27" s="23">
        <v>15.153</v>
      </c>
      <c r="E27" s="93">
        <v>19.7</v>
      </c>
      <c r="F27" s="1" t="str">
        <f t="shared" si="0"/>
        <v>S10</v>
      </c>
      <c r="G27" s="113">
        <v>0.93479999999999996</v>
      </c>
    </row>
    <row r="28" spans="1:7" x14ac:dyDescent="0.45">
      <c r="A28" s="148"/>
      <c r="B28" s="30" t="s">
        <v>234</v>
      </c>
      <c r="C28" s="30" t="s">
        <v>235</v>
      </c>
      <c r="D28" s="23">
        <v>13.443</v>
      </c>
      <c r="E28" s="93">
        <v>16.399999999999999</v>
      </c>
      <c r="F28" s="1" t="str">
        <f t="shared" si="0"/>
        <v>S10</v>
      </c>
      <c r="G28" s="4">
        <v>0.92030000000000001</v>
      </c>
    </row>
    <row r="29" spans="1:7" x14ac:dyDescent="0.45">
      <c r="A29" s="148"/>
      <c r="B29" s="30" t="s">
        <v>122</v>
      </c>
      <c r="C29" s="31" t="s">
        <v>103</v>
      </c>
      <c r="D29" s="23">
        <v>9.14</v>
      </c>
      <c r="E29" s="93">
        <v>14.1</v>
      </c>
      <c r="F29" s="1" t="str">
        <f t="shared" si="0"/>
        <v>Q1</v>
      </c>
      <c r="G29" s="4">
        <v>0.83520000000000005</v>
      </c>
    </row>
    <row r="30" spans="1:7" x14ac:dyDescent="0.45">
      <c r="A30" s="148"/>
      <c r="B30" s="30" t="s">
        <v>118</v>
      </c>
      <c r="C30" s="31" t="s">
        <v>97</v>
      </c>
      <c r="D30" s="23">
        <v>8.8559999999999999</v>
      </c>
      <c r="E30" s="93">
        <v>11.9</v>
      </c>
      <c r="F30" s="1" t="str">
        <f t="shared" si="0"/>
        <v>Q1</v>
      </c>
      <c r="G30" s="4">
        <v>0.82169999999999999</v>
      </c>
    </row>
    <row r="31" spans="1:7" x14ac:dyDescent="0.45">
      <c r="A31" s="148"/>
      <c r="B31" s="30" t="s">
        <v>119</v>
      </c>
      <c r="C31" s="31" t="s">
        <v>98</v>
      </c>
      <c r="D31" s="23">
        <v>6.3890000000000002</v>
      </c>
      <c r="E31" s="93">
        <v>9.1</v>
      </c>
      <c r="F31" s="1" t="str">
        <f t="shared" si="0"/>
        <v>Q2</v>
      </c>
      <c r="G31" s="5">
        <v>0.73460000000000003</v>
      </c>
    </row>
    <row r="32" spans="1:7" x14ac:dyDescent="0.45">
      <c r="A32" s="148"/>
      <c r="B32" s="30" t="s">
        <v>126</v>
      </c>
      <c r="C32" s="30" t="s">
        <v>190</v>
      </c>
      <c r="D32" s="23">
        <v>6.0430000000000001</v>
      </c>
      <c r="E32" s="93">
        <v>7.1</v>
      </c>
      <c r="F32" s="1" t="str">
        <f t="shared" si="0"/>
        <v>Q2</v>
      </c>
      <c r="G32" s="4">
        <v>0.7167</v>
      </c>
    </row>
    <row r="33" spans="1:7" x14ac:dyDescent="0.45">
      <c r="A33" s="148"/>
      <c r="B33" s="30" t="s">
        <v>212</v>
      </c>
      <c r="C33" s="31" t="s">
        <v>111</v>
      </c>
      <c r="D33" s="23">
        <v>5.0199999999999996</v>
      </c>
      <c r="E33" s="93">
        <v>9.1</v>
      </c>
      <c r="F33" s="1" t="str">
        <f t="shared" si="0"/>
        <v>Q2</v>
      </c>
      <c r="G33" s="12">
        <v>0.64529999999999998</v>
      </c>
    </row>
    <row r="34" spans="1:7" x14ac:dyDescent="0.45">
      <c r="A34" s="148"/>
      <c r="B34" s="30" t="s">
        <v>213</v>
      </c>
      <c r="C34" s="31" t="s">
        <v>110</v>
      </c>
      <c r="D34" s="23">
        <v>4.8390000000000004</v>
      </c>
      <c r="E34" s="93">
        <v>7.8</v>
      </c>
      <c r="F34" s="1" t="str">
        <f t="shared" si="0"/>
        <v>Q2</v>
      </c>
      <c r="G34" s="4">
        <v>0.62849999999999995</v>
      </c>
    </row>
    <row r="35" spans="1:7" x14ac:dyDescent="0.45">
      <c r="A35" s="148"/>
      <c r="B35" s="30" t="s">
        <v>123</v>
      </c>
      <c r="C35" s="31" t="s">
        <v>104</v>
      </c>
      <c r="D35" s="23">
        <v>4.782</v>
      </c>
      <c r="E35" s="93">
        <v>7.6</v>
      </c>
      <c r="F35" s="1" t="str">
        <f t="shared" si="0"/>
        <v>Q2</v>
      </c>
      <c r="G35" s="4">
        <v>0.58330000000000004</v>
      </c>
    </row>
    <row r="36" spans="1:7" x14ac:dyDescent="0.45">
      <c r="A36" s="148"/>
      <c r="B36" s="30" t="s">
        <v>236</v>
      </c>
      <c r="C36" s="30" t="s">
        <v>237</v>
      </c>
      <c r="D36" s="23">
        <v>4.6719999999999997</v>
      </c>
      <c r="E36" s="93">
        <v>6.1</v>
      </c>
      <c r="F36" s="1" t="str">
        <f t="shared" si="0"/>
        <v>S2</v>
      </c>
      <c r="G36" s="4">
        <v>0.98529999999999995</v>
      </c>
    </row>
    <row r="37" spans="1:7" x14ac:dyDescent="0.45">
      <c r="A37" s="148"/>
      <c r="B37" s="30" t="s">
        <v>113</v>
      </c>
      <c r="C37" s="31" t="s">
        <v>106</v>
      </c>
      <c r="D37" s="23">
        <v>4.149</v>
      </c>
      <c r="E37" s="93">
        <v>5.7</v>
      </c>
      <c r="F37" s="1" t="str">
        <f t="shared" si="0"/>
        <v>Q3</v>
      </c>
      <c r="G37" s="4">
        <v>0.3992</v>
      </c>
    </row>
    <row r="38" spans="1:7" x14ac:dyDescent="0.45">
      <c r="A38" s="148"/>
      <c r="B38" s="30" t="s">
        <v>120</v>
      </c>
      <c r="C38" s="31" t="s">
        <v>99</v>
      </c>
      <c r="D38" s="23">
        <v>4.1219999999999999</v>
      </c>
      <c r="E38" s="93">
        <v>6.8</v>
      </c>
      <c r="F38" s="1" t="str">
        <f t="shared" si="0"/>
        <v>Q2</v>
      </c>
      <c r="G38" s="4">
        <v>0.57830000000000004</v>
      </c>
    </row>
    <row r="39" spans="1:7" x14ac:dyDescent="0.45">
      <c r="A39" s="148"/>
      <c r="B39" s="30" t="s">
        <v>124</v>
      </c>
      <c r="C39" s="31" t="s">
        <v>105</v>
      </c>
      <c r="D39" s="23">
        <v>3.52</v>
      </c>
      <c r="E39" s="93">
        <v>5.8</v>
      </c>
      <c r="F39" s="1" t="str">
        <f t="shared" si="0"/>
        <v>Q2</v>
      </c>
      <c r="G39" s="4">
        <v>0.70830000000000004</v>
      </c>
    </row>
    <row r="40" spans="1:7" x14ac:dyDescent="0.45">
      <c r="A40" s="148"/>
      <c r="B40" s="30" t="s">
        <v>112</v>
      </c>
      <c r="C40" s="30" t="s">
        <v>191</v>
      </c>
      <c r="D40" s="23">
        <v>3.4670000000000001</v>
      </c>
      <c r="E40" s="93">
        <v>6.2</v>
      </c>
      <c r="F40" s="1" t="str">
        <f t="shared" si="0"/>
        <v>Q3</v>
      </c>
      <c r="G40" s="4">
        <v>0.4536</v>
      </c>
    </row>
    <row r="41" spans="1:7" x14ac:dyDescent="0.45">
      <c r="A41" s="148"/>
      <c r="B41" s="30" t="s">
        <v>128</v>
      </c>
      <c r="C41" s="31" t="s">
        <v>108</v>
      </c>
      <c r="D41" s="23">
        <v>2.63</v>
      </c>
      <c r="E41" s="93">
        <v>4.2</v>
      </c>
      <c r="F41" s="1" t="str">
        <f t="shared" si="0"/>
        <v>Q3</v>
      </c>
      <c r="G41" s="4">
        <v>0.39389999999999997</v>
      </c>
    </row>
    <row r="42" spans="1:7" ht="17.5" thickBot="1" x14ac:dyDescent="0.5">
      <c r="A42" s="147"/>
      <c r="B42" s="28" t="s">
        <v>127</v>
      </c>
      <c r="C42" s="29" t="s">
        <v>107</v>
      </c>
      <c r="D42" s="46">
        <v>2.3069999999999999</v>
      </c>
      <c r="E42" s="92">
        <v>3.6</v>
      </c>
      <c r="F42" s="7" t="str">
        <f t="shared" si="0"/>
        <v>Q3</v>
      </c>
      <c r="G42" s="10">
        <v>0.33800000000000002</v>
      </c>
    </row>
    <row r="43" spans="1:7" x14ac:dyDescent="0.45">
      <c r="A43" s="146" t="s">
        <v>129</v>
      </c>
      <c r="B43" s="26" t="s">
        <v>194</v>
      </c>
      <c r="C43" s="26" t="s">
        <v>70</v>
      </c>
      <c r="D43" s="45">
        <v>72.087000000000003</v>
      </c>
      <c r="E43" s="91">
        <v>98.8</v>
      </c>
      <c r="F43" s="18" t="str">
        <f t="shared" si="0"/>
        <v>S2</v>
      </c>
      <c r="G43" s="14">
        <v>0.997</v>
      </c>
    </row>
    <row r="44" spans="1:7" x14ac:dyDescent="0.45">
      <c r="A44" s="148"/>
      <c r="B44" s="30" t="s">
        <v>82</v>
      </c>
      <c r="C44" s="30" t="s">
        <v>71</v>
      </c>
      <c r="D44" s="23">
        <v>24.466000000000001</v>
      </c>
      <c r="E44" s="93">
        <v>36.1</v>
      </c>
      <c r="F44" s="1" t="str">
        <f t="shared" si="0"/>
        <v>S5</v>
      </c>
      <c r="G44" s="3">
        <v>0.96399999999999997</v>
      </c>
    </row>
    <row r="45" spans="1:7" x14ac:dyDescent="0.45">
      <c r="A45" s="148"/>
      <c r="B45" s="30" t="s">
        <v>195</v>
      </c>
      <c r="C45" s="30" t="s">
        <v>297</v>
      </c>
      <c r="D45" s="23">
        <v>23.991</v>
      </c>
      <c r="E45" s="93">
        <v>33.200000000000003</v>
      </c>
      <c r="F45" s="1" t="str">
        <f t="shared" si="0"/>
        <v>S5</v>
      </c>
      <c r="G45" s="3">
        <v>0.96</v>
      </c>
    </row>
    <row r="46" spans="1:7" x14ac:dyDescent="0.45">
      <c r="A46" s="148"/>
      <c r="B46" s="30" t="s">
        <v>197</v>
      </c>
      <c r="C46" s="30" t="s">
        <v>73</v>
      </c>
      <c r="D46" s="23">
        <v>18.027000000000001</v>
      </c>
      <c r="E46" s="93">
        <v>24.3</v>
      </c>
      <c r="F46" s="1" t="str">
        <f t="shared" si="0"/>
        <v>S10</v>
      </c>
      <c r="G46" s="3">
        <v>0.93</v>
      </c>
    </row>
    <row r="47" spans="1:7" x14ac:dyDescent="0.45">
      <c r="A47" s="148"/>
      <c r="B47" s="30" t="s">
        <v>196</v>
      </c>
      <c r="C47" s="30" t="s">
        <v>72</v>
      </c>
      <c r="D47" s="23">
        <v>16.382999999999999</v>
      </c>
      <c r="E47" s="93">
        <v>25.2</v>
      </c>
      <c r="F47" s="1" t="str">
        <f t="shared" si="0"/>
        <v>S10</v>
      </c>
      <c r="G47" s="3">
        <v>0.91300000000000003</v>
      </c>
    </row>
    <row r="48" spans="1:7" x14ac:dyDescent="0.45">
      <c r="A48" s="148"/>
      <c r="B48" s="30" t="s">
        <v>198</v>
      </c>
      <c r="C48" s="30" t="s">
        <v>74</v>
      </c>
      <c r="D48" s="23">
        <v>12.262</v>
      </c>
      <c r="E48" s="93">
        <v>18</v>
      </c>
      <c r="F48" s="1" t="str">
        <f t="shared" si="0"/>
        <v>Q1</v>
      </c>
      <c r="G48" s="3">
        <v>0.89100000000000001</v>
      </c>
    </row>
    <row r="49" spans="1:7" x14ac:dyDescent="0.45">
      <c r="A49" s="148"/>
      <c r="B49" s="30" t="s">
        <v>202</v>
      </c>
      <c r="C49" s="30" t="s">
        <v>77</v>
      </c>
      <c r="D49" s="23">
        <v>11.356999999999999</v>
      </c>
      <c r="E49" s="93">
        <v>14.8</v>
      </c>
      <c r="F49" s="1" t="str">
        <f t="shared" si="0"/>
        <v>S10</v>
      </c>
      <c r="G49" s="3">
        <v>0.92300000000000004</v>
      </c>
    </row>
    <row r="50" spans="1:7" x14ac:dyDescent="0.45">
      <c r="A50" s="148"/>
      <c r="B50" s="30" t="s">
        <v>296</v>
      </c>
      <c r="C50" s="30" t="s">
        <v>227</v>
      </c>
      <c r="D50" s="23">
        <v>11.17</v>
      </c>
      <c r="E50" s="93">
        <v>9.5</v>
      </c>
      <c r="F50" s="1" t="str">
        <f t="shared" si="0"/>
        <v>Q1</v>
      </c>
      <c r="G50" s="3">
        <v>0.88</v>
      </c>
    </row>
    <row r="51" spans="1:7" x14ac:dyDescent="0.45">
      <c r="A51" s="148"/>
      <c r="B51" s="30" t="s">
        <v>199</v>
      </c>
      <c r="C51" s="30" t="s">
        <v>295</v>
      </c>
      <c r="D51" s="23">
        <v>10.507999999999999</v>
      </c>
      <c r="E51" s="93">
        <v>15.9</v>
      </c>
      <c r="F51" s="1" t="str">
        <f t="shared" si="0"/>
        <v>Q1</v>
      </c>
      <c r="G51" s="3">
        <v>0.86199999999999999</v>
      </c>
    </row>
    <row r="52" spans="1:7" x14ac:dyDescent="0.45">
      <c r="A52" s="148"/>
      <c r="B52" s="30" t="s">
        <v>200</v>
      </c>
      <c r="C52" s="30" t="s">
        <v>75</v>
      </c>
      <c r="D52" s="23">
        <v>10.382999999999999</v>
      </c>
      <c r="E52" s="93">
        <v>14.4</v>
      </c>
      <c r="F52" s="1" t="str">
        <f t="shared" si="0"/>
        <v>Q1</v>
      </c>
      <c r="G52" s="3">
        <v>0.85899999999999999</v>
      </c>
    </row>
    <row r="53" spans="1:7" x14ac:dyDescent="0.45">
      <c r="A53" s="148"/>
      <c r="B53" s="30" t="s">
        <v>83</v>
      </c>
      <c r="C53" s="30" t="s">
        <v>84</v>
      </c>
      <c r="D53" s="23">
        <v>9.2240000000000002</v>
      </c>
      <c r="E53" s="93">
        <v>14.5</v>
      </c>
      <c r="F53" s="1" t="str">
        <f t="shared" si="0"/>
        <v>S10</v>
      </c>
      <c r="G53" s="3">
        <v>0.91200000000000003</v>
      </c>
    </row>
    <row r="54" spans="1:7" x14ac:dyDescent="0.45">
      <c r="A54" s="148"/>
      <c r="B54" s="30" t="s">
        <v>204</v>
      </c>
      <c r="C54" s="30" t="s">
        <v>86</v>
      </c>
      <c r="D54" s="23">
        <v>6.9589999999999996</v>
      </c>
      <c r="E54" s="93">
        <v>8.4</v>
      </c>
      <c r="F54" s="1" t="str">
        <f t="shared" si="0"/>
        <v>Q1</v>
      </c>
      <c r="G54" s="3">
        <v>0.752</v>
      </c>
    </row>
    <row r="55" spans="1:7" x14ac:dyDescent="0.45">
      <c r="A55" s="148"/>
      <c r="B55" s="30" t="s">
        <v>201</v>
      </c>
      <c r="C55" s="30" t="s">
        <v>76</v>
      </c>
      <c r="D55" s="23">
        <v>6.8879999999999999</v>
      </c>
      <c r="E55" s="93">
        <v>9.8000000000000007</v>
      </c>
      <c r="F55" s="1" t="str">
        <f t="shared" si="0"/>
        <v>Q1</v>
      </c>
      <c r="G55" s="3">
        <v>0.875</v>
      </c>
    </row>
    <row r="56" spans="1:7" x14ac:dyDescent="0.45">
      <c r="A56" s="148"/>
      <c r="B56" s="30" t="s">
        <v>205</v>
      </c>
      <c r="C56" s="30" t="s">
        <v>87</v>
      </c>
      <c r="D56" s="23">
        <v>6.14</v>
      </c>
      <c r="E56" s="93">
        <v>7.2</v>
      </c>
      <c r="F56" s="1" t="str">
        <f t="shared" si="0"/>
        <v>Q2</v>
      </c>
      <c r="G56" s="3">
        <v>0.70899999999999996</v>
      </c>
    </row>
    <row r="57" spans="1:7" x14ac:dyDescent="0.45">
      <c r="A57" s="148"/>
      <c r="B57" s="30" t="s">
        <v>85</v>
      </c>
      <c r="C57" s="30" t="s">
        <v>80</v>
      </c>
      <c r="D57" s="23">
        <v>4.6539999999999999</v>
      </c>
      <c r="E57" s="93">
        <v>6.3</v>
      </c>
      <c r="F57" s="1" t="str">
        <f t="shared" si="0"/>
        <v>Q2</v>
      </c>
      <c r="G57" s="3">
        <v>0.68700000000000006</v>
      </c>
    </row>
    <row r="58" spans="1:7" x14ac:dyDescent="0.45">
      <c r="A58" s="148"/>
      <c r="B58" s="30" t="s">
        <v>294</v>
      </c>
      <c r="C58" s="30" t="s">
        <v>79</v>
      </c>
      <c r="D58" s="23">
        <v>4.1769999999999996</v>
      </c>
      <c r="E58" s="93">
        <v>7</v>
      </c>
      <c r="F58" s="1" t="str">
        <f t="shared" si="0"/>
        <v>Q2</v>
      </c>
      <c r="G58" s="3">
        <v>0.58699999999999997</v>
      </c>
    </row>
    <row r="59" spans="1:7" ht="17.5" thickBot="1" x14ac:dyDescent="0.5">
      <c r="A59" s="147"/>
      <c r="B59" s="28" t="s">
        <v>203</v>
      </c>
      <c r="C59" s="28" t="s">
        <v>81</v>
      </c>
      <c r="D59" s="46">
        <v>4.1319999999999997</v>
      </c>
      <c r="E59" s="92">
        <v>5.2</v>
      </c>
      <c r="F59" s="7" t="str">
        <f t="shared" si="0"/>
        <v>Q2</v>
      </c>
      <c r="G59" s="13">
        <v>0.59499999999999997</v>
      </c>
    </row>
    <row r="60" spans="1:7" x14ac:dyDescent="0.45">
      <c r="A60" s="146" t="s">
        <v>148</v>
      </c>
      <c r="B60" s="26" t="s">
        <v>130</v>
      </c>
      <c r="C60" s="26" t="s">
        <v>293</v>
      </c>
      <c r="D60" s="45">
        <v>60.615000000000002</v>
      </c>
      <c r="E60" s="91">
        <v>75.900000000000006</v>
      </c>
      <c r="F60" s="18" t="str">
        <f t="shared" si="0"/>
        <v>S2</v>
      </c>
      <c r="G60" s="14">
        <v>0.99160000000000004</v>
      </c>
    </row>
    <row r="61" spans="1:7" x14ac:dyDescent="0.45">
      <c r="A61" s="148"/>
      <c r="B61" s="30" t="s">
        <v>206</v>
      </c>
      <c r="C61" s="30" t="s">
        <v>131</v>
      </c>
      <c r="D61" s="23">
        <v>39.713999999999999</v>
      </c>
      <c r="E61" s="93">
        <v>54</v>
      </c>
      <c r="F61" s="1" t="str">
        <f t="shared" si="0"/>
        <v>S2</v>
      </c>
      <c r="G61" s="3">
        <v>0.998</v>
      </c>
    </row>
    <row r="62" spans="1:7" x14ac:dyDescent="0.45">
      <c r="A62" s="148"/>
      <c r="B62" s="30" t="s">
        <v>132</v>
      </c>
      <c r="C62" s="30" t="s">
        <v>292</v>
      </c>
      <c r="D62" s="23">
        <v>15.717000000000001</v>
      </c>
      <c r="E62" s="93">
        <v>19.2</v>
      </c>
      <c r="F62" s="1" t="str">
        <f t="shared" si="0"/>
        <v>S10</v>
      </c>
      <c r="G62" s="3">
        <v>0.93500000000000005</v>
      </c>
    </row>
    <row r="63" spans="1:7" x14ac:dyDescent="0.45">
      <c r="A63" s="148"/>
      <c r="B63" s="30" t="s">
        <v>133</v>
      </c>
      <c r="C63" s="30" t="s">
        <v>134</v>
      </c>
      <c r="D63" s="23">
        <v>14.510999999999999</v>
      </c>
      <c r="E63" s="93">
        <v>21</v>
      </c>
      <c r="F63" s="1" t="str">
        <f t="shared" si="0"/>
        <v>S10</v>
      </c>
      <c r="G63" s="3">
        <v>0.92859999999999998</v>
      </c>
    </row>
    <row r="64" spans="1:7" x14ac:dyDescent="0.45">
      <c r="A64" s="148"/>
      <c r="B64" s="30" t="s">
        <v>139</v>
      </c>
      <c r="C64" s="30" t="s">
        <v>140</v>
      </c>
      <c r="D64" s="23">
        <v>11.683999999999999</v>
      </c>
      <c r="E64" s="93">
        <v>17.8</v>
      </c>
      <c r="F64" s="1" t="str">
        <f t="shared" si="0"/>
        <v>Q1</v>
      </c>
      <c r="G64" s="3">
        <v>0.89419999999999999</v>
      </c>
    </row>
    <row r="65" spans="1:7" x14ac:dyDescent="0.45">
      <c r="A65" s="148"/>
      <c r="B65" s="30" t="s">
        <v>137</v>
      </c>
      <c r="C65" s="30" t="s">
        <v>138</v>
      </c>
      <c r="D65" s="23">
        <v>11.034000000000001</v>
      </c>
      <c r="E65" s="93">
        <v>15.1</v>
      </c>
      <c r="F65" s="1" t="str">
        <f t="shared" si="0"/>
        <v>Q1</v>
      </c>
      <c r="G65" s="3">
        <v>0.88300000000000001</v>
      </c>
    </row>
    <row r="66" spans="1:7" x14ac:dyDescent="0.45">
      <c r="A66" s="148"/>
      <c r="B66" s="30" t="s">
        <v>135</v>
      </c>
      <c r="C66" s="30" t="s">
        <v>136</v>
      </c>
      <c r="D66" s="23">
        <v>9.9689999999999994</v>
      </c>
      <c r="E66" s="93">
        <v>14.7</v>
      </c>
      <c r="F66" s="1" t="str">
        <f t="shared" si="0"/>
        <v>Q1</v>
      </c>
      <c r="G66" s="3">
        <v>0.86309999999999998</v>
      </c>
    </row>
    <row r="67" spans="1:7" x14ac:dyDescent="0.45">
      <c r="A67" s="148"/>
      <c r="B67" s="30" t="s">
        <v>210</v>
      </c>
      <c r="C67" s="30" t="s">
        <v>291</v>
      </c>
      <c r="D67" s="23">
        <v>8.6829999999999998</v>
      </c>
      <c r="E67" s="93">
        <v>9.3000000000000007</v>
      </c>
      <c r="F67" s="1" t="str">
        <f t="shared" ref="F67:F127" si="1">_xlfn.IFS(G67&lt;0.25,"Q4",G67&lt;0.5,"Q3",G67&lt;0.75,"Q2",G67&lt;0.9,"Q1",G67&lt;0.95,"S10",G67&lt;0.98,"S5",G67&gt;=0.98,"S2")</f>
        <v>Q1</v>
      </c>
      <c r="G67" s="3">
        <v>0.81879999999999997</v>
      </c>
    </row>
    <row r="68" spans="1:7" x14ac:dyDescent="0.45">
      <c r="A68" s="148"/>
      <c r="B68" s="30" t="s">
        <v>207</v>
      </c>
      <c r="C68" s="30" t="s">
        <v>141</v>
      </c>
      <c r="D68" s="23">
        <v>8.3070000000000004</v>
      </c>
      <c r="E68" s="93">
        <v>13.4</v>
      </c>
      <c r="F68" s="1" t="str">
        <f t="shared" si="1"/>
        <v>Q1</v>
      </c>
      <c r="G68" s="3">
        <v>0.86019999999999996</v>
      </c>
    </row>
    <row r="69" spans="1:7" x14ac:dyDescent="0.45">
      <c r="A69" s="148"/>
      <c r="B69" s="30" t="s">
        <v>208</v>
      </c>
      <c r="C69" s="30" t="s">
        <v>142</v>
      </c>
      <c r="D69" s="23">
        <v>6.0650000000000004</v>
      </c>
      <c r="E69" s="93">
        <v>10.199999999999999</v>
      </c>
      <c r="F69" s="1" t="str">
        <f t="shared" si="1"/>
        <v>Q2</v>
      </c>
      <c r="G69" s="3">
        <v>0.70699999999999996</v>
      </c>
    </row>
    <row r="70" spans="1:7" x14ac:dyDescent="0.45">
      <c r="A70" s="148"/>
      <c r="B70" s="30" t="s">
        <v>211</v>
      </c>
      <c r="C70" s="30" t="s">
        <v>189</v>
      </c>
      <c r="D70" s="23">
        <v>5.5979999999999999</v>
      </c>
      <c r="E70" s="93">
        <v>5.7</v>
      </c>
      <c r="F70" s="1" t="str">
        <f t="shared" si="1"/>
        <v>Q2</v>
      </c>
      <c r="G70" s="3">
        <v>0.68989999999999996</v>
      </c>
    </row>
    <row r="71" spans="1:7" x14ac:dyDescent="0.45">
      <c r="A71" s="148"/>
      <c r="B71" s="30" t="s">
        <v>146</v>
      </c>
      <c r="C71" s="30" t="s">
        <v>147</v>
      </c>
      <c r="D71" s="23">
        <v>4.0359999999999996</v>
      </c>
      <c r="E71" s="93">
        <v>5.9</v>
      </c>
      <c r="F71" s="1" t="str">
        <f t="shared" si="1"/>
        <v>Q2</v>
      </c>
      <c r="G71" s="3">
        <v>0.58379999999999999</v>
      </c>
    </row>
    <row r="72" spans="1:7" x14ac:dyDescent="0.45">
      <c r="A72" s="148"/>
      <c r="B72" s="30" t="s">
        <v>143</v>
      </c>
      <c r="C72" s="30" t="s">
        <v>144</v>
      </c>
      <c r="D72" s="23">
        <v>3.9449999999999998</v>
      </c>
      <c r="E72" s="93">
        <v>6.3</v>
      </c>
      <c r="F72" s="1" t="str">
        <f t="shared" si="1"/>
        <v>Q1</v>
      </c>
      <c r="G72" s="3">
        <v>0.76390000000000002</v>
      </c>
    </row>
    <row r="73" spans="1:7" ht="17.5" thickBot="1" x14ac:dyDescent="0.5">
      <c r="A73" s="147"/>
      <c r="B73" s="28" t="s">
        <v>209</v>
      </c>
      <c r="C73" s="28" t="s">
        <v>145</v>
      </c>
      <c r="D73" s="46">
        <v>3.9249999999999998</v>
      </c>
      <c r="E73" s="92">
        <v>5.8</v>
      </c>
      <c r="F73" s="7" t="str">
        <f t="shared" si="1"/>
        <v>Q2</v>
      </c>
      <c r="G73" s="13">
        <v>0.62280000000000002</v>
      </c>
    </row>
    <row r="74" spans="1:7" x14ac:dyDescent="0.45">
      <c r="A74" s="146" t="s">
        <v>186</v>
      </c>
      <c r="B74" s="26" t="s">
        <v>221</v>
      </c>
      <c r="C74" s="26" t="s">
        <v>177</v>
      </c>
      <c r="D74" s="45">
        <v>48.164999999999999</v>
      </c>
      <c r="E74" s="91">
        <v>70.900000000000006</v>
      </c>
      <c r="F74" s="18" t="str">
        <f t="shared" si="1"/>
        <v>S2</v>
      </c>
      <c r="G74" s="42">
        <v>0.99280000000000002</v>
      </c>
    </row>
    <row r="75" spans="1:7" x14ac:dyDescent="0.45">
      <c r="A75" s="148"/>
      <c r="B75" s="31" t="s">
        <v>179</v>
      </c>
      <c r="C75" s="31" t="s">
        <v>180</v>
      </c>
      <c r="D75" s="23">
        <v>26.943000000000001</v>
      </c>
      <c r="E75" s="93">
        <v>33</v>
      </c>
      <c r="F75" s="1" t="str">
        <f t="shared" si="1"/>
        <v>S5</v>
      </c>
      <c r="G75" s="12">
        <v>0.97250000000000003</v>
      </c>
    </row>
    <row r="76" spans="1:7" x14ac:dyDescent="0.45">
      <c r="A76" s="148"/>
      <c r="B76" s="30" t="s">
        <v>238</v>
      </c>
      <c r="C76" s="30" t="s">
        <v>239</v>
      </c>
      <c r="D76" s="23">
        <v>24.318999999999999</v>
      </c>
      <c r="E76" s="93">
        <v>34</v>
      </c>
      <c r="F76" s="1" t="str">
        <f t="shared" si="1"/>
        <v>S2</v>
      </c>
      <c r="G76" s="3">
        <v>0.99070000000000003</v>
      </c>
    </row>
    <row r="77" spans="1:7" x14ac:dyDescent="0.45">
      <c r="A77" s="148"/>
      <c r="B77" s="30" t="s">
        <v>149</v>
      </c>
      <c r="C77" s="30" t="s">
        <v>150</v>
      </c>
      <c r="D77" s="23">
        <v>20.831</v>
      </c>
      <c r="E77" s="93">
        <v>26.8</v>
      </c>
      <c r="F77" s="1" t="str">
        <f t="shared" si="1"/>
        <v>S5</v>
      </c>
      <c r="G77" s="6">
        <v>0.95799999999999996</v>
      </c>
    </row>
    <row r="78" spans="1:7" x14ac:dyDescent="0.45">
      <c r="A78" s="148"/>
      <c r="B78" s="30" t="s">
        <v>151</v>
      </c>
      <c r="C78" s="30" t="s">
        <v>151</v>
      </c>
      <c r="D78" s="23">
        <v>19.068999999999999</v>
      </c>
      <c r="E78" s="93">
        <v>27.7</v>
      </c>
      <c r="F78" s="1" t="str">
        <f t="shared" si="1"/>
        <v>S10</v>
      </c>
      <c r="G78" s="6">
        <v>0.94930000000000003</v>
      </c>
    </row>
    <row r="79" spans="1:7" x14ac:dyDescent="0.45">
      <c r="A79" s="148"/>
      <c r="B79" s="30" t="s">
        <v>178</v>
      </c>
      <c r="C79" s="30" t="s">
        <v>178</v>
      </c>
      <c r="D79" s="23">
        <v>18.962</v>
      </c>
      <c r="E79" s="93">
        <v>18.8</v>
      </c>
      <c r="F79" s="1" t="str">
        <f t="shared" si="1"/>
        <v>S10</v>
      </c>
      <c r="G79" s="6">
        <v>0.94640000000000002</v>
      </c>
    </row>
    <row r="80" spans="1:7" x14ac:dyDescent="0.45">
      <c r="A80" s="148"/>
      <c r="B80" s="30" t="s">
        <v>290</v>
      </c>
      <c r="C80" s="30" t="s">
        <v>152</v>
      </c>
      <c r="D80" s="23">
        <v>16.744</v>
      </c>
      <c r="E80" s="93">
        <v>19.399999999999999</v>
      </c>
      <c r="F80" s="1" t="str">
        <f t="shared" si="1"/>
        <v>S5</v>
      </c>
      <c r="G80" s="6">
        <v>0.97540000000000004</v>
      </c>
    </row>
    <row r="81" spans="1:7" x14ac:dyDescent="0.45">
      <c r="A81" s="148"/>
      <c r="B81" s="30" t="s">
        <v>217</v>
      </c>
      <c r="C81" s="30" t="s">
        <v>164</v>
      </c>
      <c r="D81" s="23">
        <v>13.599</v>
      </c>
      <c r="E81" s="93">
        <v>14.6</v>
      </c>
      <c r="F81" s="1" t="str">
        <f t="shared" si="1"/>
        <v>S2</v>
      </c>
      <c r="G81" s="6">
        <v>0.99309999999999998</v>
      </c>
    </row>
    <row r="82" spans="1:7" x14ac:dyDescent="0.45">
      <c r="A82" s="148"/>
      <c r="B82" s="32" t="s">
        <v>182</v>
      </c>
      <c r="C82" s="30" t="s">
        <v>188</v>
      </c>
      <c r="D82" s="23">
        <v>13.364000000000001</v>
      </c>
      <c r="E82" s="93">
        <v>14.4</v>
      </c>
      <c r="F82" s="1" t="str">
        <f t="shared" si="1"/>
        <v>S10</v>
      </c>
      <c r="G82" s="3">
        <v>0.91739999999999999</v>
      </c>
    </row>
    <row r="83" spans="1:7" x14ac:dyDescent="0.45">
      <c r="A83" s="148"/>
      <c r="B83" s="30" t="s">
        <v>214</v>
      </c>
      <c r="C83" s="30" t="s">
        <v>153</v>
      </c>
      <c r="D83" s="23">
        <v>11.446</v>
      </c>
      <c r="E83" s="93">
        <v>20.399999999999999</v>
      </c>
      <c r="F83" s="1" t="str">
        <f t="shared" si="1"/>
        <v>S10</v>
      </c>
      <c r="G83" s="6">
        <v>0.94010000000000005</v>
      </c>
    </row>
    <row r="84" spans="1:7" x14ac:dyDescent="0.45">
      <c r="A84" s="148"/>
      <c r="B84" s="30" t="s">
        <v>240</v>
      </c>
      <c r="C84" s="30" t="s">
        <v>241</v>
      </c>
      <c r="D84" s="23">
        <v>11.321999999999999</v>
      </c>
      <c r="E84" s="93">
        <v>18.600000000000001</v>
      </c>
      <c r="F84" s="1" t="str">
        <f t="shared" si="1"/>
        <v>S2</v>
      </c>
      <c r="G84" s="6">
        <v>0.98370000000000002</v>
      </c>
    </row>
    <row r="85" spans="1:7" x14ac:dyDescent="0.45">
      <c r="A85" s="148"/>
      <c r="B85" s="30" t="s">
        <v>66</v>
      </c>
      <c r="C85" s="30" t="s">
        <v>66</v>
      </c>
      <c r="D85" s="23">
        <v>11.307</v>
      </c>
      <c r="E85" s="93">
        <v>17.399999999999999</v>
      </c>
      <c r="F85" s="1" t="str">
        <f t="shared" si="1"/>
        <v>Q1</v>
      </c>
      <c r="G85" s="12">
        <v>0.88549999999999995</v>
      </c>
    </row>
    <row r="86" spans="1:7" x14ac:dyDescent="0.45">
      <c r="A86" s="148"/>
      <c r="B86" s="30" t="s">
        <v>289</v>
      </c>
      <c r="C86" s="30" t="s">
        <v>165</v>
      </c>
      <c r="D86" s="23">
        <v>10.680999999999999</v>
      </c>
      <c r="E86" s="93">
        <v>9.6999999999999993</v>
      </c>
      <c r="F86" s="1" t="str">
        <f t="shared" si="1"/>
        <v>Q1</v>
      </c>
      <c r="G86" s="6">
        <v>0.86809999999999998</v>
      </c>
    </row>
    <row r="87" spans="1:7" x14ac:dyDescent="0.45">
      <c r="A87" s="148"/>
      <c r="B87" s="30" t="s">
        <v>243</v>
      </c>
      <c r="C87" s="30" t="s">
        <v>244</v>
      </c>
      <c r="D87" s="23">
        <v>9.7940000000000005</v>
      </c>
      <c r="E87" s="93">
        <v>15.4</v>
      </c>
      <c r="F87" s="1" t="str">
        <f t="shared" si="1"/>
        <v>Q1</v>
      </c>
      <c r="G87" s="6">
        <v>0.88329999999999997</v>
      </c>
    </row>
    <row r="88" spans="1:7" x14ac:dyDescent="0.45">
      <c r="A88" s="148"/>
      <c r="B88" s="31" t="s">
        <v>222</v>
      </c>
      <c r="C88" s="31" t="s">
        <v>181</v>
      </c>
      <c r="D88" s="23">
        <v>9.2569999999999997</v>
      </c>
      <c r="E88" s="93">
        <v>10.4</v>
      </c>
      <c r="F88" s="1" t="str">
        <f t="shared" si="1"/>
        <v>Q1</v>
      </c>
      <c r="G88" s="6">
        <v>0.83040000000000003</v>
      </c>
    </row>
    <row r="89" spans="1:7" x14ac:dyDescent="0.45">
      <c r="A89" s="148"/>
      <c r="B89" s="30" t="s">
        <v>157</v>
      </c>
      <c r="C89" s="30" t="s">
        <v>185</v>
      </c>
      <c r="D89" s="23">
        <v>9.2210000000000001</v>
      </c>
      <c r="E89" s="93">
        <v>15</v>
      </c>
      <c r="F89" s="1" t="str">
        <f t="shared" si="1"/>
        <v>S5</v>
      </c>
      <c r="G89" s="12">
        <v>0.97660000000000002</v>
      </c>
    </row>
    <row r="90" spans="1:7" x14ac:dyDescent="0.45">
      <c r="A90" s="148"/>
      <c r="B90" s="30" t="s">
        <v>288</v>
      </c>
      <c r="C90" s="30" t="s">
        <v>154</v>
      </c>
      <c r="D90" s="23">
        <v>9.2089999999999996</v>
      </c>
      <c r="E90" s="93">
        <v>14.2</v>
      </c>
      <c r="F90" s="1" t="str">
        <f t="shared" si="1"/>
        <v>S5</v>
      </c>
      <c r="G90" s="6">
        <v>0.96840000000000004</v>
      </c>
    </row>
    <row r="91" spans="1:7" x14ac:dyDescent="0.45">
      <c r="A91" s="148"/>
      <c r="B91" s="30" t="s">
        <v>216</v>
      </c>
      <c r="C91" s="30" t="s">
        <v>161</v>
      </c>
      <c r="D91" s="23">
        <v>8.907</v>
      </c>
      <c r="E91" s="93">
        <v>8.4</v>
      </c>
      <c r="F91" s="1" t="str">
        <f t="shared" si="1"/>
        <v>Q1</v>
      </c>
      <c r="G91" s="6">
        <v>0.81089999999999995</v>
      </c>
    </row>
    <row r="92" spans="1:7" x14ac:dyDescent="0.45">
      <c r="A92" s="148"/>
      <c r="B92" s="31" t="s">
        <v>223</v>
      </c>
      <c r="C92" s="31" t="s">
        <v>183</v>
      </c>
      <c r="D92" s="23">
        <v>8.6630000000000003</v>
      </c>
      <c r="E92" s="93">
        <v>10.8</v>
      </c>
      <c r="F92" s="1" t="str">
        <f t="shared" si="1"/>
        <v>Q1</v>
      </c>
      <c r="G92" s="12">
        <v>0.81589999999999996</v>
      </c>
    </row>
    <row r="93" spans="1:7" x14ac:dyDescent="0.45">
      <c r="A93" s="148"/>
      <c r="B93" s="30" t="s">
        <v>159</v>
      </c>
      <c r="C93" s="30" t="s">
        <v>160</v>
      </c>
      <c r="D93" s="23">
        <v>7.3920000000000003</v>
      </c>
      <c r="E93" s="93">
        <v>12.1</v>
      </c>
      <c r="F93" s="1" t="str">
        <f t="shared" si="1"/>
        <v>S5</v>
      </c>
      <c r="G93" s="6">
        <v>0.97370000000000001</v>
      </c>
    </row>
    <row r="94" spans="1:7" x14ac:dyDescent="0.45">
      <c r="A94" s="148"/>
      <c r="B94" s="30" t="s">
        <v>287</v>
      </c>
      <c r="C94" s="30" t="s">
        <v>166</v>
      </c>
      <c r="D94" s="23">
        <v>7.3360000000000003</v>
      </c>
      <c r="E94" s="93">
        <v>12.3</v>
      </c>
      <c r="F94" s="1" t="str">
        <f t="shared" si="1"/>
        <v>Q1</v>
      </c>
      <c r="G94" s="6">
        <v>0.7833</v>
      </c>
    </row>
    <row r="95" spans="1:7" x14ac:dyDescent="0.45">
      <c r="A95" s="148"/>
      <c r="B95" s="30" t="s">
        <v>215</v>
      </c>
      <c r="C95" s="30" t="s">
        <v>158</v>
      </c>
      <c r="D95" s="23">
        <v>7.1390000000000002</v>
      </c>
      <c r="E95" s="93">
        <v>10</v>
      </c>
      <c r="F95" s="1" t="str">
        <f t="shared" si="1"/>
        <v>Q1</v>
      </c>
      <c r="G95" s="6">
        <v>0.75</v>
      </c>
    </row>
    <row r="96" spans="1:7" x14ac:dyDescent="0.45">
      <c r="A96" s="148"/>
      <c r="B96" s="30" t="s">
        <v>286</v>
      </c>
      <c r="C96" s="30" t="s">
        <v>176</v>
      </c>
      <c r="D96" s="23">
        <v>6.76</v>
      </c>
      <c r="E96" s="93">
        <v>11</v>
      </c>
      <c r="F96" s="1" t="str">
        <f t="shared" si="1"/>
        <v>Q1</v>
      </c>
      <c r="G96" s="6">
        <v>0.83450000000000002</v>
      </c>
    </row>
    <row r="97" spans="1:7" x14ac:dyDescent="0.45">
      <c r="A97" s="148"/>
      <c r="B97" s="30" t="s">
        <v>155</v>
      </c>
      <c r="C97" s="30" t="s">
        <v>156</v>
      </c>
      <c r="D97" s="23">
        <v>6.3710000000000004</v>
      </c>
      <c r="E97" s="93">
        <v>9.6</v>
      </c>
      <c r="F97" s="1" t="str">
        <f t="shared" si="1"/>
        <v>S10</v>
      </c>
      <c r="G97" s="6">
        <v>0.94299999999999995</v>
      </c>
    </row>
    <row r="98" spans="1:7" x14ac:dyDescent="0.45">
      <c r="A98" s="148"/>
      <c r="B98" s="30" t="s">
        <v>218</v>
      </c>
      <c r="C98" s="30" t="s">
        <v>167</v>
      </c>
      <c r="D98" s="23">
        <v>5.4429999999999996</v>
      </c>
      <c r="E98" s="93">
        <v>9</v>
      </c>
      <c r="F98" s="1" t="str">
        <f t="shared" si="1"/>
        <v>Q2</v>
      </c>
      <c r="G98" s="6">
        <v>0.61670000000000003</v>
      </c>
    </row>
    <row r="99" spans="1:7" x14ac:dyDescent="0.45">
      <c r="A99" s="148"/>
      <c r="B99" s="30" t="s">
        <v>162</v>
      </c>
      <c r="C99" s="30" t="s">
        <v>163</v>
      </c>
      <c r="D99" s="23">
        <v>4.9370000000000003</v>
      </c>
      <c r="E99" s="93">
        <v>4.5</v>
      </c>
      <c r="F99" s="1" t="str">
        <f t="shared" si="1"/>
        <v>Q2</v>
      </c>
      <c r="G99" s="6">
        <v>0.51680000000000004</v>
      </c>
    </row>
    <row r="100" spans="1:7" x14ac:dyDescent="0.45">
      <c r="A100" s="148"/>
      <c r="B100" s="30" t="s">
        <v>168</v>
      </c>
      <c r="C100" s="30" t="s">
        <v>169</v>
      </c>
      <c r="D100" s="23">
        <v>4.5979999999999999</v>
      </c>
      <c r="E100" s="93">
        <v>6.9</v>
      </c>
      <c r="F100" s="1" t="str">
        <f t="shared" si="1"/>
        <v>Q1</v>
      </c>
      <c r="G100" s="6">
        <v>0.76439999999999997</v>
      </c>
    </row>
    <row r="101" spans="1:7" x14ac:dyDescent="0.45">
      <c r="A101" s="148"/>
      <c r="B101" s="30" t="s">
        <v>220</v>
      </c>
      <c r="C101" s="30" t="s">
        <v>173</v>
      </c>
      <c r="D101" s="23">
        <v>3.7519999999999998</v>
      </c>
      <c r="E101" s="93">
        <v>5.2</v>
      </c>
      <c r="F101" s="1" t="str">
        <f t="shared" si="1"/>
        <v>Q2</v>
      </c>
      <c r="G101" s="12">
        <v>0.72829999999999995</v>
      </c>
    </row>
    <row r="102" spans="1:7" x14ac:dyDescent="0.45">
      <c r="A102" s="148"/>
      <c r="B102" s="30" t="s">
        <v>171</v>
      </c>
      <c r="C102" s="30" t="s">
        <v>172</v>
      </c>
      <c r="D102" s="23">
        <v>3.6989999999999998</v>
      </c>
      <c r="E102" s="93">
        <v>7.3</v>
      </c>
      <c r="F102" s="1" t="str">
        <f t="shared" si="1"/>
        <v>Q2</v>
      </c>
      <c r="G102" s="6">
        <v>0.58699999999999997</v>
      </c>
    </row>
    <row r="103" spans="1:7" x14ac:dyDescent="0.45">
      <c r="A103" s="148"/>
      <c r="B103" s="31" t="s">
        <v>224</v>
      </c>
      <c r="C103" s="31" t="s">
        <v>184</v>
      </c>
      <c r="D103" s="23">
        <v>3.6619999999999999</v>
      </c>
      <c r="E103" s="93">
        <v>3.4</v>
      </c>
      <c r="F103" s="1" t="str">
        <f t="shared" si="1"/>
        <v>Q3</v>
      </c>
      <c r="G103" s="6">
        <v>0.47970000000000002</v>
      </c>
    </row>
    <row r="104" spans="1:7" x14ac:dyDescent="0.45">
      <c r="A104" s="148"/>
      <c r="B104" s="30" t="s">
        <v>219</v>
      </c>
      <c r="C104" s="30" t="s">
        <v>170</v>
      </c>
      <c r="D104" s="23">
        <v>3.5739999999999998</v>
      </c>
      <c r="E104" s="93">
        <v>6</v>
      </c>
      <c r="F104" s="1" t="str">
        <f t="shared" si="1"/>
        <v>Q2</v>
      </c>
      <c r="G104" s="6">
        <v>0.64910000000000001</v>
      </c>
    </row>
    <row r="105" spans="1:7" ht="17.5" thickBot="1" x14ac:dyDescent="0.5">
      <c r="A105" s="147"/>
      <c r="B105" s="28" t="s">
        <v>174</v>
      </c>
      <c r="C105" s="28" t="s">
        <v>175</v>
      </c>
      <c r="D105" s="46">
        <v>1.9339999999999999</v>
      </c>
      <c r="E105" s="92">
        <v>3</v>
      </c>
      <c r="F105" s="7" t="str">
        <f t="shared" si="1"/>
        <v>Q3</v>
      </c>
      <c r="G105" s="15">
        <v>0.31159999999999999</v>
      </c>
    </row>
    <row r="106" spans="1:7" x14ac:dyDescent="0.45">
      <c r="A106" s="146" t="s">
        <v>12</v>
      </c>
      <c r="B106" s="26" t="s">
        <v>7</v>
      </c>
      <c r="C106" s="26" t="s">
        <v>8</v>
      </c>
      <c r="D106" s="45">
        <v>4.3860000000000001</v>
      </c>
      <c r="E106" s="91">
        <v>7</v>
      </c>
      <c r="F106" s="18" t="str">
        <f t="shared" si="1"/>
        <v>Q2</v>
      </c>
      <c r="G106" s="14">
        <v>0.71099999999999997</v>
      </c>
    </row>
    <row r="107" spans="1:7" x14ac:dyDescent="0.45">
      <c r="A107" s="148"/>
      <c r="B107" s="30" t="s">
        <v>11</v>
      </c>
      <c r="C107" s="30" t="s">
        <v>10</v>
      </c>
      <c r="D107" s="23">
        <v>2.774</v>
      </c>
      <c r="E107" s="93">
        <v>2.2999999999999998</v>
      </c>
      <c r="F107" s="1" t="str">
        <f t="shared" si="1"/>
        <v>Q3</v>
      </c>
      <c r="G107" s="3">
        <v>0.25</v>
      </c>
    </row>
    <row r="108" spans="1:7" ht="17.5" thickBot="1" x14ac:dyDescent="0.5">
      <c r="A108" s="147"/>
      <c r="B108" s="28" t="s">
        <v>15</v>
      </c>
      <c r="C108" s="28" t="s">
        <v>9</v>
      </c>
      <c r="D108" s="46">
        <v>2.4830000000000001</v>
      </c>
      <c r="E108" s="92">
        <v>3.3</v>
      </c>
      <c r="F108" s="7" t="str">
        <f t="shared" si="1"/>
        <v>Q3</v>
      </c>
      <c r="G108" s="13">
        <v>0.44400000000000001</v>
      </c>
    </row>
    <row r="109" spans="1:7" x14ac:dyDescent="0.45">
      <c r="A109" s="155" t="s">
        <v>187</v>
      </c>
      <c r="B109" s="26" t="s">
        <v>285</v>
      </c>
      <c r="C109" s="26" t="s">
        <v>225</v>
      </c>
      <c r="D109" s="45">
        <v>32.804000000000002</v>
      </c>
      <c r="E109" s="91">
        <v>41.9</v>
      </c>
      <c r="F109" s="18" t="str">
        <f t="shared" si="1"/>
        <v>S2</v>
      </c>
      <c r="G109" s="14">
        <v>0.98299999999999998</v>
      </c>
    </row>
    <row r="110" spans="1:7" x14ac:dyDescent="0.45">
      <c r="A110" s="156"/>
      <c r="B110" s="30" t="s">
        <v>53</v>
      </c>
      <c r="C110" s="30" t="s">
        <v>54</v>
      </c>
      <c r="D110" s="23">
        <v>10.269</v>
      </c>
      <c r="E110" s="93">
        <v>15.2</v>
      </c>
      <c r="F110" s="1" t="str">
        <f t="shared" si="1"/>
        <v>Q1</v>
      </c>
      <c r="G110" s="16">
        <v>0.88500000000000001</v>
      </c>
    </row>
    <row r="111" spans="1:7" x14ac:dyDescent="0.45">
      <c r="A111" s="156"/>
      <c r="B111" s="30" t="s">
        <v>55</v>
      </c>
      <c r="C111" s="30" t="s">
        <v>56</v>
      </c>
      <c r="D111" s="23">
        <v>4.6820000000000004</v>
      </c>
      <c r="E111" s="93">
        <v>7.4</v>
      </c>
      <c r="F111" s="1" t="str">
        <f t="shared" si="1"/>
        <v>Q2</v>
      </c>
      <c r="G111" s="16">
        <v>0.63</v>
      </c>
    </row>
    <row r="112" spans="1:7" x14ac:dyDescent="0.45">
      <c r="A112" s="156"/>
      <c r="B112" s="30" t="s">
        <v>284</v>
      </c>
      <c r="C112" s="30" t="s">
        <v>283</v>
      </c>
      <c r="D112" s="23">
        <v>3.8690000000000002</v>
      </c>
      <c r="E112" s="93">
        <v>5.2</v>
      </c>
      <c r="F112" s="1" t="str">
        <f t="shared" si="1"/>
        <v>Q3</v>
      </c>
      <c r="G112" s="16">
        <v>0.40799999999999997</v>
      </c>
    </row>
    <row r="113" spans="1:7" x14ac:dyDescent="0.45">
      <c r="A113" s="156"/>
      <c r="B113" s="30" t="s">
        <v>67</v>
      </c>
      <c r="C113" s="30" t="s">
        <v>68</v>
      </c>
      <c r="D113" s="23">
        <v>3.1509999999999998</v>
      </c>
      <c r="E113" s="93">
        <v>4.8</v>
      </c>
      <c r="F113" s="1" t="str">
        <f t="shared" si="1"/>
        <v>Q3</v>
      </c>
      <c r="G113" s="16">
        <v>0.41</v>
      </c>
    </row>
    <row r="114" spans="1:7" x14ac:dyDescent="0.45">
      <c r="A114" s="156"/>
      <c r="B114" s="30" t="s">
        <v>61</v>
      </c>
      <c r="C114" s="30" t="s">
        <v>61</v>
      </c>
      <c r="D114" s="23">
        <v>2.9609999999999999</v>
      </c>
      <c r="E114" s="93">
        <v>4.5</v>
      </c>
      <c r="F114" s="1" t="str">
        <f t="shared" si="1"/>
        <v>Q3</v>
      </c>
      <c r="G114" s="16">
        <v>0.47099999999999997</v>
      </c>
    </row>
    <row r="115" spans="1:7" x14ac:dyDescent="0.45">
      <c r="A115" s="156"/>
      <c r="B115" s="30" t="s">
        <v>59</v>
      </c>
      <c r="C115" s="30" t="s">
        <v>60</v>
      </c>
      <c r="D115" s="23">
        <v>2.9249999999999998</v>
      </c>
      <c r="E115" s="93">
        <v>4.5</v>
      </c>
      <c r="F115" s="1" t="str">
        <f t="shared" si="1"/>
        <v>Q3</v>
      </c>
      <c r="G115" s="16">
        <v>0.28299999999999997</v>
      </c>
    </row>
    <row r="116" spans="1:7" x14ac:dyDescent="0.45">
      <c r="A116" s="156"/>
      <c r="B116" s="30" t="s">
        <v>57</v>
      </c>
      <c r="C116" s="30" t="s">
        <v>58</v>
      </c>
      <c r="D116" s="23">
        <v>2.7469999999999999</v>
      </c>
      <c r="E116" s="93">
        <v>4.8</v>
      </c>
      <c r="F116" s="1" t="str">
        <f t="shared" si="1"/>
        <v>Q4</v>
      </c>
      <c r="G116" s="16">
        <v>0.217</v>
      </c>
    </row>
    <row r="117" spans="1:7" x14ac:dyDescent="0.45">
      <c r="A117" s="156"/>
      <c r="B117" s="30" t="s">
        <v>62</v>
      </c>
      <c r="C117" s="30" t="s">
        <v>63</v>
      </c>
      <c r="D117" s="23">
        <v>2.6120000000000001</v>
      </c>
      <c r="E117" s="93">
        <v>4.0999999999999996</v>
      </c>
      <c r="F117" s="1" t="str">
        <f t="shared" si="1"/>
        <v>Q3</v>
      </c>
      <c r="G117" s="16">
        <v>0.33200000000000002</v>
      </c>
    </row>
    <row r="118" spans="1:7" x14ac:dyDescent="0.45">
      <c r="A118" s="156"/>
      <c r="B118" s="30" t="s">
        <v>64</v>
      </c>
      <c r="C118" s="30" t="s">
        <v>65</v>
      </c>
      <c r="D118" s="23">
        <v>2.15</v>
      </c>
      <c r="E118" s="93">
        <v>2.6</v>
      </c>
      <c r="F118" s="1" t="str">
        <f t="shared" si="1"/>
        <v>Q3</v>
      </c>
      <c r="G118" s="16">
        <v>0.31</v>
      </c>
    </row>
    <row r="119" spans="1:7" ht="17.5" thickBot="1" x14ac:dyDescent="0.5">
      <c r="A119" s="157"/>
      <c r="B119" s="28" t="s">
        <v>69</v>
      </c>
      <c r="C119" s="28" t="s">
        <v>282</v>
      </c>
      <c r="D119" s="46">
        <v>1.8779999999999999</v>
      </c>
      <c r="E119" s="92">
        <v>2.5</v>
      </c>
      <c r="F119" s="7" t="str">
        <f t="shared" si="1"/>
        <v>Q4</v>
      </c>
      <c r="G119" s="19">
        <v>0.218</v>
      </c>
    </row>
    <row r="120" spans="1:7" x14ac:dyDescent="0.45">
      <c r="A120" s="155" t="s">
        <v>26</v>
      </c>
      <c r="B120" s="26" t="s">
        <v>13</v>
      </c>
      <c r="C120" s="26" t="s">
        <v>14</v>
      </c>
      <c r="D120" s="45">
        <v>6.8609999999999998</v>
      </c>
      <c r="E120" s="91">
        <v>11.6</v>
      </c>
      <c r="F120" s="18" t="str">
        <f t="shared" si="1"/>
        <v>Q2</v>
      </c>
      <c r="G120" s="22">
        <v>0.74399999999999999</v>
      </c>
    </row>
    <row r="121" spans="1:7" ht="17.5" thickBot="1" x14ac:dyDescent="0.5">
      <c r="A121" s="157"/>
      <c r="B121" s="28" t="s">
        <v>16</v>
      </c>
      <c r="C121" s="28" t="s">
        <v>16</v>
      </c>
      <c r="D121" s="46">
        <v>3.9529999999999998</v>
      </c>
      <c r="E121" s="92">
        <v>6.2</v>
      </c>
      <c r="F121" s="7" t="str">
        <f t="shared" si="1"/>
        <v>Q2</v>
      </c>
      <c r="G121" s="19">
        <v>0.68600000000000005</v>
      </c>
    </row>
    <row r="122" spans="1:7" ht="17.5" thickBot="1" x14ac:dyDescent="0.5">
      <c r="A122" s="11" t="s">
        <v>27</v>
      </c>
      <c r="B122" s="34" t="s">
        <v>17</v>
      </c>
      <c r="C122" s="34" t="s">
        <v>18</v>
      </c>
      <c r="D122" s="24">
        <v>1.111</v>
      </c>
      <c r="E122" s="100">
        <v>1.5</v>
      </c>
      <c r="F122" s="20" t="str">
        <f t="shared" si="1"/>
        <v>Q4</v>
      </c>
      <c r="G122" s="17">
        <v>0.18229999999999999</v>
      </c>
    </row>
    <row r="123" spans="1:7" x14ac:dyDescent="0.45">
      <c r="A123" s="155" t="s">
        <v>28</v>
      </c>
      <c r="B123" s="26" t="s">
        <v>281</v>
      </c>
      <c r="C123" s="26" t="s">
        <v>21</v>
      </c>
      <c r="D123" s="45">
        <v>6.6349999999999998</v>
      </c>
      <c r="E123" s="91">
        <v>8.6</v>
      </c>
      <c r="F123" s="18" t="str">
        <f t="shared" si="1"/>
        <v>Q1</v>
      </c>
      <c r="G123" s="14">
        <v>0.79800000000000004</v>
      </c>
    </row>
    <row r="124" spans="1:7" ht="17.5" thickBot="1" x14ac:dyDescent="0.5">
      <c r="A124" s="157"/>
      <c r="B124" s="28" t="s">
        <v>22</v>
      </c>
      <c r="C124" s="28" t="s">
        <v>23</v>
      </c>
      <c r="D124" s="46">
        <v>3.9710000000000001</v>
      </c>
      <c r="E124" s="92">
        <v>6.6</v>
      </c>
      <c r="F124" s="7" t="str">
        <f t="shared" si="1"/>
        <v>Q2</v>
      </c>
      <c r="G124" s="13">
        <v>0.69299999999999995</v>
      </c>
    </row>
    <row r="125" spans="1:7" ht="17.5" thickBot="1" x14ac:dyDescent="0.5">
      <c r="A125" s="61" t="s">
        <v>280</v>
      </c>
      <c r="B125" s="34" t="s">
        <v>279</v>
      </c>
      <c r="C125" s="34" t="s">
        <v>24</v>
      </c>
      <c r="D125" s="24">
        <v>1.5409999999999999</v>
      </c>
      <c r="E125" s="100">
        <v>2.9</v>
      </c>
      <c r="F125" s="20" t="str">
        <f t="shared" si="1"/>
        <v>Q4</v>
      </c>
      <c r="G125" s="17">
        <v>8.3000000000000004E-2</v>
      </c>
    </row>
    <row r="126" spans="1:7" ht="17.5" thickBot="1" x14ac:dyDescent="0.5">
      <c r="A126" s="11" t="s">
        <v>30</v>
      </c>
      <c r="B126" s="34" t="s">
        <v>25</v>
      </c>
      <c r="C126" s="34" t="s">
        <v>25</v>
      </c>
      <c r="D126" s="24">
        <v>5.7190000000000003</v>
      </c>
      <c r="E126" s="100">
        <v>6.6</v>
      </c>
      <c r="F126" s="20" t="str">
        <f t="shared" si="1"/>
        <v>Q1</v>
      </c>
      <c r="G126" s="17">
        <v>0.77300000000000002</v>
      </c>
    </row>
    <row r="127" spans="1:7" ht="17.5" thickBot="1" x14ac:dyDescent="0.5">
      <c r="A127" s="11" t="s">
        <v>29</v>
      </c>
      <c r="B127" s="34" t="s">
        <v>19</v>
      </c>
      <c r="C127" s="34" t="s">
        <v>20</v>
      </c>
      <c r="D127" s="24">
        <v>3.7909999999999999</v>
      </c>
      <c r="E127" s="100">
        <v>4.7</v>
      </c>
      <c r="F127" s="20" t="str">
        <f t="shared" si="1"/>
        <v>Q2</v>
      </c>
      <c r="G127" s="17">
        <v>0.5</v>
      </c>
    </row>
  </sheetData>
  <mergeCells count="12">
    <mergeCell ref="A123:A124"/>
    <mergeCell ref="A43:A59"/>
    <mergeCell ref="A109:A119"/>
    <mergeCell ref="A120:A121"/>
    <mergeCell ref="A60:A73"/>
    <mergeCell ref="A106:A108"/>
    <mergeCell ref="A74:A105"/>
    <mergeCell ref="F1:G1"/>
    <mergeCell ref="A4:A15"/>
    <mergeCell ref="A2:A3"/>
    <mergeCell ref="A16:A20"/>
    <mergeCell ref="A21:A42"/>
  </mergeCells>
  <phoneticPr fontId="1" type="noConversion"/>
  <conditionalFormatting sqref="F2">
    <cfRule type="expression" dxfId="47" priority="1">
      <formula>G2:G129&gt;=0.98</formula>
    </cfRule>
    <cfRule type="expression" dxfId="46" priority="2">
      <formula>G2:G129&gt;=0.95</formula>
    </cfRule>
    <cfRule type="expression" dxfId="45" priority="3">
      <formula>G2:G129&gt;=0.9</formula>
    </cfRule>
  </conditionalFormatting>
  <conditionalFormatting sqref="F3:F127">
    <cfRule type="expression" dxfId="44" priority="4">
      <formula>G3:G129&gt;0.9799</formula>
    </cfRule>
    <cfRule type="expression" dxfId="43" priority="5">
      <formula>G3:G129&gt;0.9499</formula>
    </cfRule>
    <cfRule type="expression" dxfId="42" priority="6">
      <formula>G3:G129&gt;0.8999</formula>
    </cfRule>
  </conditionalFormatting>
  <conditionalFormatting sqref="G2:G127">
    <cfRule type="cellIs" dxfId="41" priority="22" operator="greaterThan">
      <formula>0.9799</formula>
    </cfRule>
    <cfRule type="cellIs" dxfId="40" priority="23" operator="greaterThan">
      <formula>0.9499</formula>
    </cfRule>
    <cfRule type="cellIs" dxfId="39" priority="24" operator="greaterThan">
      <formula>0.8999</formula>
    </cfRule>
  </conditionalFormatting>
  <conditionalFormatting sqref="K123:K142">
    <cfRule type="expression" dxfId="38" priority="7">
      <formula>L123:L249&gt;0.9799</formula>
    </cfRule>
    <cfRule type="expression" dxfId="37" priority="8">
      <formula>L123:L249&gt;0.9499</formula>
    </cfRule>
    <cfRule type="expression" dxfId="36" priority="9">
      <formula>L123:L249&gt;0.8999</formula>
    </cfRule>
  </conditionalFormatting>
  <conditionalFormatting sqref="L123:L142">
    <cfRule type="cellIs" dxfId="35" priority="10" operator="greaterThan">
      <formula>0.9799</formula>
    </cfRule>
    <cfRule type="cellIs" dxfId="34" priority="11" operator="greaterThan">
      <formula>0.9499</formula>
    </cfRule>
    <cfRule type="cellIs" dxfId="33" priority="12" operator="greaterThan">
      <formula>0.8999</formula>
    </cfRule>
  </conditionalFormatting>
  <conditionalFormatting sqref="N131:N150">
    <cfRule type="expression" dxfId="32" priority="13">
      <formula>O131:O257&gt;0.9799</formula>
    </cfRule>
    <cfRule type="expression" dxfId="31" priority="14">
      <formula>O131:O257&gt;0.9499</formula>
    </cfRule>
    <cfRule type="expression" dxfId="30" priority="15">
      <formula>O131:O257&gt;0.8999</formula>
    </cfRule>
  </conditionalFormatting>
  <conditionalFormatting sqref="O131:O150">
    <cfRule type="cellIs" dxfId="29" priority="16" operator="greaterThan">
      <formula>0.9799</formula>
    </cfRule>
    <cfRule type="cellIs" dxfId="28" priority="17" operator="greaterThan">
      <formula>0.9499</formula>
    </cfRule>
    <cfRule type="cellIs" dxfId="27" priority="18" operator="greaterThan">
      <formula>0.8999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9275-7C97-43D4-B11F-696802262ED8}">
  <dimension ref="A1:G128"/>
  <sheetViews>
    <sheetView zoomScale="145" zoomScaleNormal="145" workbookViewId="0">
      <selection activeCell="G119" sqref="G119"/>
    </sheetView>
  </sheetViews>
  <sheetFormatPr defaultRowHeight="17" x14ac:dyDescent="0.45"/>
  <cols>
    <col min="1" max="1" width="17.75" style="48" customWidth="1"/>
    <col min="2" max="2" width="43.83203125" style="35" customWidth="1"/>
    <col min="3" max="3" width="30" style="35" customWidth="1"/>
    <col min="4" max="4" width="16.33203125" style="48" customWidth="1"/>
    <col min="5" max="5" width="13.33203125" style="48" customWidth="1"/>
    <col min="6" max="6" width="9.08203125" style="106"/>
    <col min="7" max="7" width="11.25" style="117" customWidth="1"/>
  </cols>
  <sheetData>
    <row r="1" spans="1:7" ht="17.5" thickBot="1" x14ac:dyDescent="0.5">
      <c r="A1" s="49" t="s">
        <v>0</v>
      </c>
      <c r="B1" s="43" t="s">
        <v>1</v>
      </c>
      <c r="C1" s="43" t="s">
        <v>310</v>
      </c>
      <c r="D1" s="49" t="s">
        <v>4</v>
      </c>
      <c r="E1" s="107" t="s">
        <v>2</v>
      </c>
      <c r="F1" s="158" t="s">
        <v>3</v>
      </c>
      <c r="G1" s="158"/>
    </row>
    <row r="2" spans="1:7" x14ac:dyDescent="0.45">
      <c r="A2" s="159" t="s">
        <v>5</v>
      </c>
      <c r="B2" s="26" t="s">
        <v>6</v>
      </c>
      <c r="C2" s="27" t="s">
        <v>31</v>
      </c>
      <c r="D2" s="45">
        <v>47.728000000000002</v>
      </c>
      <c r="E2" s="91">
        <v>45.3</v>
      </c>
      <c r="F2" s="18" t="str">
        <f>_xlfn.IFS(G2&lt;0.25,"Q4",G2&lt;0.5,"Q3",G2&lt;0.75,"Q2",G2&lt;0.9,"Q1",G2&lt;0.95,"S10",G2&lt;0.98,"S5",G2&gt;=0.98,"S2")</f>
        <v>S5</v>
      </c>
      <c r="G2" s="111">
        <v>0.97950000000000004</v>
      </c>
    </row>
    <row r="3" spans="1:7" ht="17.5" thickBot="1" x14ac:dyDescent="0.5">
      <c r="A3" s="161"/>
      <c r="B3" s="28" t="s">
        <v>32</v>
      </c>
      <c r="C3" s="29" t="s">
        <v>33</v>
      </c>
      <c r="D3" s="46">
        <v>14.135999999999999</v>
      </c>
      <c r="E3" s="92">
        <v>16.600000000000001</v>
      </c>
      <c r="F3" s="7" t="str">
        <f t="shared" ref="F3:F66" si="0">_xlfn.IFS(G3&lt;0.25,"Q4",G3&lt;0.5,"Q3",G3&lt;0.75,"Q2",G3&lt;0.9,"Q1",G3&lt;0.95,"S10",G3&lt;0.98,"S5",G3&gt;=0.98,"S2")</f>
        <v>S10</v>
      </c>
      <c r="G3" s="9">
        <v>0.93840000000000001</v>
      </c>
    </row>
    <row r="4" spans="1:7" x14ac:dyDescent="0.45">
      <c r="A4" s="159" t="s">
        <v>50</v>
      </c>
      <c r="B4" s="26" t="s">
        <v>36</v>
      </c>
      <c r="C4" s="27" t="s">
        <v>37</v>
      </c>
      <c r="D4" s="45">
        <v>66.308000000000007</v>
      </c>
      <c r="E4" s="91">
        <v>115.7</v>
      </c>
      <c r="F4" s="18" t="str">
        <f t="shared" si="0"/>
        <v>S2</v>
      </c>
      <c r="G4" s="112">
        <v>0.99850000000000005</v>
      </c>
    </row>
    <row r="5" spans="1:7" x14ac:dyDescent="0.45">
      <c r="A5" s="160"/>
      <c r="B5" s="30" t="s">
        <v>38</v>
      </c>
      <c r="C5" s="31" t="s">
        <v>309</v>
      </c>
      <c r="D5" s="23">
        <v>60.857999999999997</v>
      </c>
      <c r="E5" s="93">
        <v>68.7</v>
      </c>
      <c r="F5" s="1" t="str">
        <f t="shared" si="0"/>
        <v>S2</v>
      </c>
      <c r="G5" s="2">
        <v>0.99560000000000004</v>
      </c>
    </row>
    <row r="6" spans="1:7" x14ac:dyDescent="0.45">
      <c r="A6" s="160"/>
      <c r="B6" s="30" t="s">
        <v>34</v>
      </c>
      <c r="C6" s="31" t="s">
        <v>35</v>
      </c>
      <c r="D6" s="23">
        <v>49.962000000000003</v>
      </c>
      <c r="E6" s="93">
        <v>56.9</v>
      </c>
      <c r="F6" s="1" t="str">
        <f t="shared" si="0"/>
        <v>S2</v>
      </c>
      <c r="G6" s="2">
        <v>0.99319999999999997</v>
      </c>
    </row>
    <row r="7" spans="1:7" x14ac:dyDescent="0.45">
      <c r="A7" s="160"/>
      <c r="B7" s="30" t="s">
        <v>39</v>
      </c>
      <c r="C7" s="31" t="s">
        <v>40</v>
      </c>
      <c r="D7" s="23">
        <v>43.841000000000001</v>
      </c>
      <c r="E7" s="93">
        <v>56.7</v>
      </c>
      <c r="F7" s="1" t="str">
        <f t="shared" si="0"/>
        <v>S2</v>
      </c>
      <c r="G7" s="2">
        <v>0.99690000000000001</v>
      </c>
    </row>
    <row r="8" spans="1:7" x14ac:dyDescent="0.45">
      <c r="A8" s="160"/>
      <c r="B8" s="30" t="s">
        <v>41</v>
      </c>
      <c r="C8" s="31" t="s">
        <v>42</v>
      </c>
      <c r="D8" s="23">
        <v>39.213000000000001</v>
      </c>
      <c r="E8" s="93">
        <v>58.2</v>
      </c>
      <c r="F8" s="1" t="str">
        <f t="shared" si="0"/>
        <v>S2</v>
      </c>
      <c r="G8" s="2">
        <v>0.98599999999999999</v>
      </c>
    </row>
    <row r="9" spans="1:7" x14ac:dyDescent="0.45">
      <c r="A9" s="160"/>
      <c r="B9" s="30" t="s">
        <v>43</v>
      </c>
      <c r="C9" s="31" t="s">
        <v>44</v>
      </c>
      <c r="D9" s="23">
        <v>24.427</v>
      </c>
      <c r="E9" s="93">
        <v>37.1</v>
      </c>
      <c r="F9" s="1" t="str">
        <f t="shared" si="0"/>
        <v>S5</v>
      </c>
      <c r="G9" s="2">
        <v>0.9637</v>
      </c>
    </row>
    <row r="10" spans="1:7" x14ac:dyDescent="0.45">
      <c r="A10" s="160"/>
      <c r="B10" s="31" t="s">
        <v>308</v>
      </c>
      <c r="C10" s="31" t="s">
        <v>45</v>
      </c>
      <c r="D10" s="23">
        <v>20.033999999999999</v>
      </c>
      <c r="E10" s="93">
        <v>35.799999999999997</v>
      </c>
      <c r="F10" s="1" t="str">
        <f t="shared" si="0"/>
        <v>S5</v>
      </c>
      <c r="G10" s="2">
        <v>0.95879999999999999</v>
      </c>
    </row>
    <row r="11" spans="1:7" x14ac:dyDescent="0.45">
      <c r="A11" s="160"/>
      <c r="B11" s="31" t="s">
        <v>307</v>
      </c>
      <c r="C11" s="31" t="s">
        <v>46</v>
      </c>
      <c r="D11" s="23">
        <v>14.919</v>
      </c>
      <c r="E11" s="93">
        <v>20</v>
      </c>
      <c r="F11" s="1" t="str">
        <f t="shared" si="0"/>
        <v>S5</v>
      </c>
      <c r="G11" s="2">
        <v>0.95209999999999995</v>
      </c>
    </row>
    <row r="12" spans="1:7" x14ac:dyDescent="0.45">
      <c r="A12" s="160"/>
      <c r="B12" s="31" t="s">
        <v>306</v>
      </c>
      <c r="C12" s="31" t="s">
        <v>47</v>
      </c>
      <c r="D12" s="23">
        <v>10.481</v>
      </c>
      <c r="E12" s="93">
        <v>15.3</v>
      </c>
      <c r="F12" s="1" t="str">
        <f t="shared" si="0"/>
        <v>Q1</v>
      </c>
      <c r="G12" s="2">
        <v>0.89100000000000001</v>
      </c>
    </row>
    <row r="13" spans="1:7" x14ac:dyDescent="0.45">
      <c r="A13" s="160"/>
      <c r="B13" s="30" t="s">
        <v>305</v>
      </c>
      <c r="C13" s="30" t="s">
        <v>298</v>
      </c>
      <c r="D13" s="23">
        <v>6.5810000000000004</v>
      </c>
      <c r="E13" s="93">
        <v>5.0999999999999996</v>
      </c>
      <c r="F13" s="1" t="str">
        <f t="shared" si="0"/>
        <v>Q1</v>
      </c>
      <c r="G13" s="3">
        <v>0.77929999999999999</v>
      </c>
    </row>
    <row r="14" spans="1:7" x14ac:dyDescent="0.45">
      <c r="A14" s="160"/>
      <c r="B14" s="30" t="s">
        <v>304</v>
      </c>
      <c r="C14" s="30" t="s">
        <v>51</v>
      </c>
      <c r="D14" s="23">
        <v>6.3680000000000003</v>
      </c>
      <c r="E14" s="93">
        <v>5.2</v>
      </c>
      <c r="F14" s="1" t="str">
        <f t="shared" si="0"/>
        <v>Q1</v>
      </c>
      <c r="G14" s="3">
        <v>0.88819999999999999</v>
      </c>
    </row>
    <row r="15" spans="1:7" ht="17.5" thickBot="1" x14ac:dyDescent="0.5">
      <c r="A15" s="161"/>
      <c r="B15" s="29" t="s">
        <v>48</v>
      </c>
      <c r="C15" s="29" t="s">
        <v>49</v>
      </c>
      <c r="D15" s="46">
        <v>4.3789999999999996</v>
      </c>
      <c r="E15" s="92">
        <v>7.1</v>
      </c>
      <c r="F15" s="7" t="str">
        <f t="shared" si="0"/>
        <v>Q1</v>
      </c>
      <c r="G15" s="9">
        <v>0.77400000000000002</v>
      </c>
    </row>
    <row r="16" spans="1:7" x14ac:dyDescent="0.45">
      <c r="A16" s="159" t="s">
        <v>52</v>
      </c>
      <c r="B16" s="26" t="s">
        <v>88</v>
      </c>
      <c r="C16" s="26" t="s">
        <v>88</v>
      </c>
      <c r="D16" s="45">
        <v>41.582000000000001</v>
      </c>
      <c r="E16" s="91">
        <v>63.4</v>
      </c>
      <c r="F16" s="18" t="str">
        <f t="shared" si="0"/>
        <v>S2</v>
      </c>
      <c r="G16" s="14">
        <v>0.995</v>
      </c>
    </row>
    <row r="17" spans="1:7" x14ac:dyDescent="0.45">
      <c r="A17" s="160"/>
      <c r="B17" s="30" t="s">
        <v>89</v>
      </c>
      <c r="C17" s="30" t="s">
        <v>89</v>
      </c>
      <c r="D17" s="23">
        <v>41.247999999999998</v>
      </c>
      <c r="E17" s="93">
        <v>37.799999999999997</v>
      </c>
      <c r="F17" s="1" t="str">
        <f t="shared" si="0"/>
        <v>S2</v>
      </c>
      <c r="G17" s="3">
        <v>0.98960000000000004</v>
      </c>
    </row>
    <row r="18" spans="1:7" x14ac:dyDescent="0.45">
      <c r="A18" s="160"/>
      <c r="B18" s="30" t="s">
        <v>92</v>
      </c>
      <c r="C18" s="30" t="s">
        <v>193</v>
      </c>
      <c r="D18" s="23">
        <v>24.081</v>
      </c>
      <c r="E18" s="93">
        <v>14.1</v>
      </c>
      <c r="F18" s="1" t="str">
        <f t="shared" si="0"/>
        <v>S5</v>
      </c>
      <c r="G18" s="3">
        <v>0.95809999999999995</v>
      </c>
    </row>
    <row r="19" spans="1:7" x14ac:dyDescent="0.45">
      <c r="A19" s="160"/>
      <c r="B19" s="30" t="s">
        <v>90</v>
      </c>
      <c r="C19" s="30" t="s">
        <v>90</v>
      </c>
      <c r="D19" s="23">
        <v>22.803999999999998</v>
      </c>
      <c r="E19" s="93">
        <v>26</v>
      </c>
      <c r="F19" s="1" t="str">
        <f t="shared" si="0"/>
        <v>S5</v>
      </c>
      <c r="G19" s="3">
        <v>0.95250000000000001</v>
      </c>
    </row>
    <row r="20" spans="1:7" ht="17.5" thickBot="1" x14ac:dyDescent="0.5">
      <c r="A20" s="161"/>
      <c r="B20" s="28" t="s">
        <v>91</v>
      </c>
      <c r="C20" s="28" t="s">
        <v>91</v>
      </c>
      <c r="D20" s="46">
        <v>15.589</v>
      </c>
      <c r="E20" s="92">
        <v>5.5</v>
      </c>
      <c r="F20" s="7" t="str">
        <f t="shared" si="0"/>
        <v>S5</v>
      </c>
      <c r="G20" s="110">
        <v>0.95389999999999997</v>
      </c>
    </row>
    <row r="21" spans="1:7" x14ac:dyDescent="0.45">
      <c r="A21" s="159" t="s">
        <v>109</v>
      </c>
      <c r="B21" s="26" t="s">
        <v>114</v>
      </c>
      <c r="C21" s="27" t="s">
        <v>93</v>
      </c>
      <c r="D21" s="45">
        <v>30.849</v>
      </c>
      <c r="E21" s="91">
        <v>45.6</v>
      </c>
      <c r="F21" s="18" t="str">
        <f t="shared" si="0"/>
        <v>S5</v>
      </c>
      <c r="G21" s="40">
        <v>0.97840000000000005</v>
      </c>
    </row>
    <row r="22" spans="1:7" x14ac:dyDescent="0.45">
      <c r="A22" s="160"/>
      <c r="B22" s="30" t="s">
        <v>115</v>
      </c>
      <c r="C22" s="31" t="s">
        <v>94</v>
      </c>
      <c r="D22" s="23">
        <v>29.367999999999999</v>
      </c>
      <c r="E22" s="93">
        <v>41.1</v>
      </c>
      <c r="F22" s="1" t="str">
        <f t="shared" si="0"/>
        <v>S5</v>
      </c>
      <c r="G22" s="4">
        <v>0.97219999999999995</v>
      </c>
    </row>
    <row r="23" spans="1:7" x14ac:dyDescent="0.45">
      <c r="A23" s="160"/>
      <c r="B23" s="30" t="s">
        <v>116</v>
      </c>
      <c r="C23" s="31" t="s">
        <v>95</v>
      </c>
      <c r="D23" s="47">
        <v>18.808</v>
      </c>
      <c r="E23" s="96">
        <v>24.1</v>
      </c>
      <c r="F23" s="1" t="str">
        <f t="shared" si="0"/>
        <v>S5</v>
      </c>
      <c r="G23" s="4">
        <v>0.9597</v>
      </c>
    </row>
    <row r="24" spans="1:7" x14ac:dyDescent="0.45">
      <c r="A24" s="160"/>
      <c r="B24" s="30" t="s">
        <v>117</v>
      </c>
      <c r="C24" s="31" t="s">
        <v>96</v>
      </c>
      <c r="D24" s="23">
        <v>16.806000000000001</v>
      </c>
      <c r="E24" s="96">
        <v>19.2</v>
      </c>
      <c r="F24" s="1" t="str">
        <f t="shared" si="0"/>
        <v>S5</v>
      </c>
      <c r="G24" s="113">
        <v>0.95064000000000004</v>
      </c>
    </row>
    <row r="25" spans="1:7" x14ac:dyDescent="0.45">
      <c r="A25" s="160"/>
      <c r="B25" s="30" t="s">
        <v>125</v>
      </c>
      <c r="C25" s="31" t="s">
        <v>192</v>
      </c>
      <c r="D25" s="23">
        <v>15.336</v>
      </c>
      <c r="E25" s="93">
        <v>19.2</v>
      </c>
      <c r="F25" s="1" t="str">
        <f t="shared" si="0"/>
        <v>S10</v>
      </c>
      <c r="G25" s="4">
        <v>0.91339999999999999</v>
      </c>
    </row>
    <row r="26" spans="1:7" x14ac:dyDescent="0.45">
      <c r="A26" s="160"/>
      <c r="B26" s="30" t="s">
        <v>121</v>
      </c>
      <c r="C26" s="31" t="s">
        <v>102</v>
      </c>
      <c r="D26" s="23">
        <v>14.188000000000001</v>
      </c>
      <c r="E26" s="93">
        <v>14.8</v>
      </c>
      <c r="F26" s="1" t="str">
        <f t="shared" si="0"/>
        <v>S10</v>
      </c>
      <c r="G26" s="12">
        <v>0.92989999999999995</v>
      </c>
    </row>
    <row r="27" spans="1:7" x14ac:dyDescent="0.45">
      <c r="A27" s="160"/>
      <c r="B27" s="30" t="s">
        <v>100</v>
      </c>
      <c r="C27" s="31" t="s">
        <v>101</v>
      </c>
      <c r="D27" s="23">
        <v>13.281000000000001</v>
      </c>
      <c r="E27" s="93">
        <v>17.5</v>
      </c>
      <c r="F27" s="1" t="str">
        <f t="shared" si="0"/>
        <v>S10</v>
      </c>
      <c r="G27" s="113">
        <v>0.93440000000000001</v>
      </c>
    </row>
    <row r="28" spans="1:7" x14ac:dyDescent="0.45">
      <c r="A28" s="160"/>
      <c r="B28" s="30" t="s">
        <v>122</v>
      </c>
      <c r="C28" s="31" t="s">
        <v>103</v>
      </c>
      <c r="D28" s="23">
        <v>8.9280000000000008</v>
      </c>
      <c r="E28" s="93">
        <v>13.3</v>
      </c>
      <c r="F28" s="1" t="str">
        <f t="shared" si="0"/>
        <v>S10</v>
      </c>
      <c r="G28" s="4">
        <v>0.92049999999999998</v>
      </c>
    </row>
    <row r="29" spans="1:7" x14ac:dyDescent="0.45">
      <c r="A29" s="160"/>
      <c r="B29" s="30" t="s">
        <v>118</v>
      </c>
      <c r="C29" s="31" t="s">
        <v>97</v>
      </c>
      <c r="D29" s="23">
        <v>7.8479999999999999</v>
      </c>
      <c r="E29" s="93">
        <v>9</v>
      </c>
      <c r="F29" s="1" t="str">
        <f t="shared" si="0"/>
        <v>Q1</v>
      </c>
      <c r="G29" s="4">
        <v>0.82240000000000002</v>
      </c>
    </row>
    <row r="30" spans="1:7" x14ac:dyDescent="0.45">
      <c r="A30" s="160"/>
      <c r="B30" s="30" t="s">
        <v>126</v>
      </c>
      <c r="C30" s="30" t="s">
        <v>190</v>
      </c>
      <c r="D30" s="23">
        <v>7.093</v>
      </c>
      <c r="E30" s="93" t="s">
        <v>299</v>
      </c>
      <c r="F30" s="1" t="str">
        <f t="shared" si="0"/>
        <v>Q1</v>
      </c>
      <c r="G30" s="4">
        <v>0.78359999999999996</v>
      </c>
    </row>
    <row r="31" spans="1:7" x14ac:dyDescent="0.45">
      <c r="A31" s="160"/>
      <c r="B31" s="30" t="s">
        <v>119</v>
      </c>
      <c r="C31" s="31" t="s">
        <v>98</v>
      </c>
      <c r="D31" s="23">
        <v>6.1470000000000002</v>
      </c>
      <c r="E31" s="93">
        <v>7.9</v>
      </c>
      <c r="F31" s="1" t="str">
        <f t="shared" si="0"/>
        <v>Q2</v>
      </c>
      <c r="G31" s="5">
        <v>0.74780000000000002</v>
      </c>
    </row>
    <row r="32" spans="1:7" x14ac:dyDescent="0.45">
      <c r="A32" s="160"/>
      <c r="B32" s="30" t="s">
        <v>212</v>
      </c>
      <c r="C32" s="31" t="s">
        <v>111</v>
      </c>
      <c r="D32" s="23">
        <v>5.2359999999999998</v>
      </c>
      <c r="E32" s="93">
        <v>9</v>
      </c>
      <c r="F32" s="1" t="str">
        <f t="shared" si="0"/>
        <v>Q2</v>
      </c>
      <c r="G32" s="4">
        <v>0.71230000000000004</v>
      </c>
    </row>
    <row r="33" spans="1:7" x14ac:dyDescent="0.45">
      <c r="A33" s="160"/>
      <c r="B33" s="30" t="s">
        <v>123</v>
      </c>
      <c r="C33" s="31" t="s">
        <v>104</v>
      </c>
      <c r="D33" s="23">
        <v>4.59</v>
      </c>
      <c r="E33" s="93">
        <v>6.6</v>
      </c>
      <c r="F33" s="1" t="str">
        <f t="shared" si="0"/>
        <v>Q2</v>
      </c>
      <c r="G33" s="12">
        <v>0.60340000000000005</v>
      </c>
    </row>
    <row r="34" spans="1:7" x14ac:dyDescent="0.45">
      <c r="A34" s="160"/>
      <c r="B34" s="30" t="s">
        <v>213</v>
      </c>
      <c r="C34" s="31" t="s">
        <v>110</v>
      </c>
      <c r="D34" s="23">
        <v>4.5679999999999996</v>
      </c>
      <c r="E34" s="93">
        <v>6.6</v>
      </c>
      <c r="F34" s="1" t="str">
        <f t="shared" si="0"/>
        <v>Q2</v>
      </c>
      <c r="G34" s="4">
        <v>0.66759999999999997</v>
      </c>
    </row>
    <row r="35" spans="1:7" x14ac:dyDescent="0.45">
      <c r="A35" s="160"/>
      <c r="B35" s="30" t="s">
        <v>120</v>
      </c>
      <c r="C35" s="31" t="s">
        <v>99</v>
      </c>
      <c r="D35" s="23">
        <v>3.8620000000000001</v>
      </c>
      <c r="E35" s="93">
        <v>5.6</v>
      </c>
      <c r="F35" s="1" t="str">
        <f t="shared" si="0"/>
        <v>Q2</v>
      </c>
      <c r="G35" s="4">
        <v>0.5806</v>
      </c>
    </row>
    <row r="36" spans="1:7" x14ac:dyDescent="0.45">
      <c r="A36" s="160"/>
      <c r="B36" s="30" t="s">
        <v>113</v>
      </c>
      <c r="C36" s="31" t="s">
        <v>106</v>
      </c>
      <c r="D36" s="23">
        <v>3.6309999999999998</v>
      </c>
      <c r="E36" s="93">
        <v>5.2</v>
      </c>
      <c r="F36" s="1" t="str">
        <f t="shared" si="0"/>
        <v>Q3</v>
      </c>
      <c r="G36" s="4">
        <v>0.4254</v>
      </c>
    </row>
    <row r="37" spans="1:7" x14ac:dyDescent="0.45">
      <c r="A37" s="160"/>
      <c r="B37" s="30" t="s">
        <v>112</v>
      </c>
      <c r="C37" s="30" t="s">
        <v>191</v>
      </c>
      <c r="D37" s="23">
        <v>3.31</v>
      </c>
      <c r="E37" s="93">
        <v>5.6</v>
      </c>
      <c r="F37" s="1" t="str">
        <f t="shared" si="0"/>
        <v>Q3</v>
      </c>
      <c r="G37" s="4">
        <v>0.49690000000000001</v>
      </c>
    </row>
    <row r="38" spans="1:7" x14ac:dyDescent="0.45">
      <c r="A38" s="160"/>
      <c r="B38" s="30" t="s">
        <v>124</v>
      </c>
      <c r="C38" s="31" t="s">
        <v>105</v>
      </c>
      <c r="D38" s="23">
        <v>3.1019999999999999</v>
      </c>
      <c r="E38" s="93">
        <v>5.9</v>
      </c>
      <c r="F38" s="1" t="str">
        <f t="shared" si="0"/>
        <v>Q2</v>
      </c>
      <c r="G38" s="4">
        <v>0.71619999999999995</v>
      </c>
    </row>
    <row r="39" spans="1:7" x14ac:dyDescent="0.45">
      <c r="A39" s="160"/>
      <c r="B39" s="30" t="s">
        <v>128</v>
      </c>
      <c r="C39" s="31" t="s">
        <v>108</v>
      </c>
      <c r="D39" s="23">
        <v>2.911</v>
      </c>
      <c r="E39" s="93">
        <v>3.9</v>
      </c>
      <c r="F39" s="1" t="str">
        <f t="shared" si="0"/>
        <v>Q3</v>
      </c>
      <c r="G39" s="4">
        <v>0.47770000000000001</v>
      </c>
    </row>
    <row r="40" spans="1:7" ht="17.5" thickBot="1" x14ac:dyDescent="0.5">
      <c r="A40" s="161"/>
      <c r="B40" s="28" t="s">
        <v>127</v>
      </c>
      <c r="C40" s="29" t="s">
        <v>107</v>
      </c>
      <c r="D40" s="46">
        <v>2.109</v>
      </c>
      <c r="E40" s="92">
        <v>3.1</v>
      </c>
      <c r="F40" s="7" t="str">
        <f t="shared" si="0"/>
        <v>Q3</v>
      </c>
      <c r="G40" s="10">
        <v>0.35470000000000002</v>
      </c>
    </row>
    <row r="41" spans="1:7" x14ac:dyDescent="0.45">
      <c r="A41" s="162" t="s">
        <v>129</v>
      </c>
      <c r="B41" s="26" t="s">
        <v>194</v>
      </c>
      <c r="C41" s="26" t="s">
        <v>70</v>
      </c>
      <c r="D41" s="45">
        <v>60.622</v>
      </c>
      <c r="E41" s="91">
        <v>96.9</v>
      </c>
      <c r="F41" s="18" t="str">
        <f t="shared" si="0"/>
        <v>S2</v>
      </c>
      <c r="G41" s="40">
        <v>0.997</v>
      </c>
    </row>
    <row r="42" spans="1:7" x14ac:dyDescent="0.45">
      <c r="A42" s="164"/>
      <c r="B42" s="30" t="s">
        <v>195</v>
      </c>
      <c r="C42" s="30" t="s">
        <v>297</v>
      </c>
      <c r="D42" s="23">
        <v>23.100999999999999</v>
      </c>
      <c r="E42" s="93">
        <v>30.7</v>
      </c>
      <c r="F42" s="1" t="str">
        <f t="shared" si="0"/>
        <v>S5</v>
      </c>
      <c r="G42" s="4">
        <v>0.96699999999999997</v>
      </c>
    </row>
    <row r="43" spans="1:7" x14ac:dyDescent="0.45">
      <c r="A43" s="164"/>
      <c r="B43" s="30" t="s">
        <v>82</v>
      </c>
      <c r="C43" s="30" t="s">
        <v>71</v>
      </c>
      <c r="D43" s="23">
        <v>22.384</v>
      </c>
      <c r="E43" s="93">
        <v>36.299999999999997</v>
      </c>
      <c r="F43" s="1" t="str">
        <f t="shared" si="0"/>
        <v>S10</v>
      </c>
      <c r="G43" s="3">
        <v>0.94689999999999996</v>
      </c>
    </row>
    <row r="44" spans="1:7" x14ac:dyDescent="0.45">
      <c r="A44" s="164"/>
      <c r="B44" s="30" t="s">
        <v>197</v>
      </c>
      <c r="C44" s="30" t="s">
        <v>73</v>
      </c>
      <c r="D44" s="23">
        <v>15.881</v>
      </c>
      <c r="E44" s="93">
        <v>23.5</v>
      </c>
      <c r="F44" s="1" t="str">
        <f t="shared" si="0"/>
        <v>S10</v>
      </c>
      <c r="G44" s="3">
        <v>0.93879999999999997</v>
      </c>
    </row>
    <row r="45" spans="1:7" x14ac:dyDescent="0.45">
      <c r="A45" s="164"/>
      <c r="B45" s="30" t="s">
        <v>196</v>
      </c>
      <c r="C45" s="30" t="s">
        <v>72</v>
      </c>
      <c r="D45" s="23">
        <v>15.419</v>
      </c>
      <c r="E45" s="93">
        <v>25.1</v>
      </c>
      <c r="F45" s="1" t="str">
        <f t="shared" si="0"/>
        <v>S10</v>
      </c>
      <c r="G45" s="3">
        <v>0.91900000000000004</v>
      </c>
    </row>
    <row r="46" spans="1:7" x14ac:dyDescent="0.45">
      <c r="A46" s="164"/>
      <c r="B46" s="30" t="s">
        <v>198</v>
      </c>
      <c r="C46" s="30" t="s">
        <v>74</v>
      </c>
      <c r="D46" s="23">
        <v>11.189</v>
      </c>
      <c r="E46" s="93">
        <v>19.3</v>
      </c>
      <c r="F46" s="1" t="str">
        <f t="shared" si="0"/>
        <v>S10</v>
      </c>
      <c r="G46" s="3">
        <v>0.90939999999999999</v>
      </c>
    </row>
    <row r="47" spans="1:7" x14ac:dyDescent="0.45">
      <c r="A47" s="164"/>
      <c r="B47" s="30" t="s">
        <v>199</v>
      </c>
      <c r="C47" s="30" t="s">
        <v>295</v>
      </c>
      <c r="D47" s="23">
        <v>9.8109999999999999</v>
      </c>
      <c r="E47" s="93">
        <v>16.899999999999999</v>
      </c>
      <c r="F47" s="1" t="str">
        <f t="shared" si="0"/>
        <v>Q1</v>
      </c>
      <c r="G47" s="3">
        <v>0.87909999999999999</v>
      </c>
    </row>
    <row r="48" spans="1:7" x14ac:dyDescent="0.45">
      <c r="A48" s="164"/>
      <c r="B48" s="30" t="s">
        <v>200</v>
      </c>
      <c r="C48" s="30" t="s">
        <v>75</v>
      </c>
      <c r="D48" s="23">
        <v>9.2289999999999992</v>
      </c>
      <c r="E48" s="93">
        <v>14</v>
      </c>
      <c r="F48" s="1" t="str">
        <f t="shared" si="0"/>
        <v>Q1</v>
      </c>
      <c r="G48" s="3">
        <v>0.87009999999999998</v>
      </c>
    </row>
    <row r="49" spans="1:7" x14ac:dyDescent="0.45">
      <c r="A49" s="164"/>
      <c r="B49" s="30" t="s">
        <v>202</v>
      </c>
      <c r="C49" s="30" t="s">
        <v>77</v>
      </c>
      <c r="D49" s="23">
        <v>9.0280000000000005</v>
      </c>
      <c r="E49" s="93">
        <v>13.8</v>
      </c>
      <c r="F49" s="1" t="str">
        <f t="shared" si="0"/>
        <v>S10</v>
      </c>
      <c r="G49" s="3">
        <v>0.92879999999999996</v>
      </c>
    </row>
    <row r="50" spans="1:7" x14ac:dyDescent="0.45">
      <c r="A50" s="164"/>
      <c r="B50" s="30" t="s">
        <v>83</v>
      </c>
      <c r="C50" s="30" t="s">
        <v>84</v>
      </c>
      <c r="D50" s="23">
        <v>8.1980000000000004</v>
      </c>
      <c r="E50" s="93">
        <v>12</v>
      </c>
      <c r="F50" s="1" t="str">
        <f t="shared" si="0"/>
        <v>S10</v>
      </c>
      <c r="G50" s="3">
        <v>0.90559999999999996</v>
      </c>
    </row>
    <row r="51" spans="1:7" x14ac:dyDescent="0.45">
      <c r="A51" s="164"/>
      <c r="B51" s="30" t="s">
        <v>296</v>
      </c>
      <c r="C51" s="30" t="s">
        <v>227</v>
      </c>
      <c r="D51" s="23">
        <v>8.3119999999999994</v>
      </c>
      <c r="E51" s="93">
        <v>2.9</v>
      </c>
      <c r="F51" s="1" t="str">
        <f t="shared" si="0"/>
        <v>Q1</v>
      </c>
      <c r="G51" s="3">
        <v>0.85219999999999996</v>
      </c>
    </row>
    <row r="52" spans="1:7" x14ac:dyDescent="0.45">
      <c r="A52" s="164"/>
      <c r="B52" s="30" t="s">
        <v>201</v>
      </c>
      <c r="C52" s="30" t="s">
        <v>76</v>
      </c>
      <c r="D52" s="23">
        <v>6.4749999999999996</v>
      </c>
      <c r="E52" s="93">
        <v>10.1</v>
      </c>
      <c r="F52" s="1" t="str">
        <f t="shared" si="0"/>
        <v>S10</v>
      </c>
      <c r="G52" s="3">
        <v>0.93240000000000001</v>
      </c>
    </row>
    <row r="53" spans="1:7" x14ac:dyDescent="0.45">
      <c r="A53" s="164"/>
      <c r="B53" s="30" t="s">
        <v>204</v>
      </c>
      <c r="C53" s="30" t="s">
        <v>86</v>
      </c>
      <c r="D53" s="23">
        <v>6.024</v>
      </c>
      <c r="E53" s="93">
        <v>5.4</v>
      </c>
      <c r="F53" s="1" t="str">
        <f t="shared" si="0"/>
        <v>Q2</v>
      </c>
      <c r="G53" s="3">
        <v>0.74180000000000001</v>
      </c>
    </row>
    <row r="54" spans="1:7" x14ac:dyDescent="0.45">
      <c r="A54" s="164"/>
      <c r="B54" s="30" t="s">
        <v>205</v>
      </c>
      <c r="C54" s="30" t="s">
        <v>87</v>
      </c>
      <c r="D54" s="23">
        <v>5.0970000000000004</v>
      </c>
      <c r="E54" s="93">
        <v>4.5999999999999996</v>
      </c>
      <c r="F54" s="1" t="str">
        <f t="shared" si="0"/>
        <v>Q2</v>
      </c>
      <c r="G54" s="3">
        <v>0.67320000000000002</v>
      </c>
    </row>
    <row r="55" spans="1:7" x14ac:dyDescent="0.45">
      <c r="A55" s="164"/>
      <c r="B55" s="30" t="s">
        <v>294</v>
      </c>
      <c r="C55" s="30" t="s">
        <v>79</v>
      </c>
      <c r="D55" s="23">
        <v>4.1260000000000003</v>
      </c>
      <c r="E55" s="93">
        <v>7.1</v>
      </c>
      <c r="F55" s="1" t="str">
        <f t="shared" si="0"/>
        <v>Q2</v>
      </c>
      <c r="G55" s="3">
        <v>0.63129999999999997</v>
      </c>
    </row>
    <row r="56" spans="1:7" x14ac:dyDescent="0.45">
      <c r="A56" s="164"/>
      <c r="B56" s="30" t="s">
        <v>85</v>
      </c>
      <c r="C56" s="30" t="s">
        <v>80</v>
      </c>
      <c r="D56" s="23">
        <v>3.605</v>
      </c>
      <c r="E56" s="93">
        <v>6.1</v>
      </c>
      <c r="F56" s="1" t="str">
        <f t="shared" si="0"/>
        <v>Q2</v>
      </c>
      <c r="G56" s="3">
        <v>0.60489999999999999</v>
      </c>
    </row>
    <row r="57" spans="1:7" ht="17.5" thickBot="1" x14ac:dyDescent="0.5">
      <c r="A57" s="163"/>
      <c r="B57" s="28" t="s">
        <v>203</v>
      </c>
      <c r="C57" s="28" t="s">
        <v>81</v>
      </c>
      <c r="D57" s="46">
        <v>3.512</v>
      </c>
      <c r="E57" s="92">
        <v>3.9</v>
      </c>
      <c r="F57" s="7" t="str">
        <f t="shared" si="0"/>
        <v>Q2</v>
      </c>
      <c r="G57" s="13">
        <v>0.56699999999999995</v>
      </c>
    </row>
    <row r="58" spans="1:7" x14ac:dyDescent="0.45">
      <c r="A58" s="162" t="s">
        <v>148</v>
      </c>
      <c r="B58" s="26" t="s">
        <v>130</v>
      </c>
      <c r="C58" s="26" t="s">
        <v>293</v>
      </c>
      <c r="D58" s="45">
        <v>54.564</v>
      </c>
      <c r="E58" s="91">
        <v>42.845999999999997</v>
      </c>
      <c r="F58" s="18" t="str">
        <f t="shared" si="0"/>
        <v>S2</v>
      </c>
      <c r="G58" s="14">
        <v>0.99160000000000004</v>
      </c>
    </row>
    <row r="59" spans="1:7" x14ac:dyDescent="0.45">
      <c r="A59" s="164"/>
      <c r="B59" s="30" t="s">
        <v>206</v>
      </c>
      <c r="C59" s="30" t="s">
        <v>131</v>
      </c>
      <c r="D59" s="23">
        <v>38.531999999999996</v>
      </c>
      <c r="E59" s="93">
        <v>30.289000000000001</v>
      </c>
      <c r="F59" s="1" t="str">
        <f t="shared" si="0"/>
        <v>S2</v>
      </c>
      <c r="G59" s="3">
        <v>0.998</v>
      </c>
    </row>
    <row r="60" spans="1:7" x14ac:dyDescent="0.45">
      <c r="A60" s="164"/>
      <c r="B60" s="30" t="s">
        <v>132</v>
      </c>
      <c r="C60" s="30" t="s">
        <v>292</v>
      </c>
      <c r="D60" s="23">
        <v>13.266</v>
      </c>
      <c r="E60" s="93">
        <v>12.319000000000001</v>
      </c>
      <c r="F60" s="1" t="str">
        <f t="shared" si="0"/>
        <v>S10</v>
      </c>
      <c r="G60" s="3">
        <v>0.92390000000000005</v>
      </c>
    </row>
    <row r="61" spans="1:7" x14ac:dyDescent="0.45">
      <c r="A61" s="164"/>
      <c r="B61" s="30" t="s">
        <v>133</v>
      </c>
      <c r="C61" s="30" t="s">
        <v>134</v>
      </c>
      <c r="D61" s="23">
        <v>12.731999999999999</v>
      </c>
      <c r="E61" s="93">
        <v>11.301</v>
      </c>
      <c r="F61" s="1" t="str">
        <f t="shared" si="0"/>
        <v>S10</v>
      </c>
      <c r="G61" s="3">
        <v>0.93400000000000005</v>
      </c>
    </row>
    <row r="62" spans="1:7" x14ac:dyDescent="0.45">
      <c r="A62" s="164"/>
      <c r="B62" s="30" t="s">
        <v>139</v>
      </c>
      <c r="C62" s="30" t="s">
        <v>140</v>
      </c>
      <c r="D62" s="23">
        <v>10.989000000000001</v>
      </c>
      <c r="E62" s="93">
        <v>9.9269999999999996</v>
      </c>
      <c r="F62" s="1" t="str">
        <f t="shared" si="0"/>
        <v>Q1</v>
      </c>
      <c r="G62" s="3">
        <v>0.89700000000000002</v>
      </c>
    </row>
    <row r="63" spans="1:7" x14ac:dyDescent="0.45">
      <c r="A63" s="164"/>
      <c r="B63" s="30" t="s">
        <v>137</v>
      </c>
      <c r="C63" s="30" t="s">
        <v>138</v>
      </c>
      <c r="D63" s="23">
        <v>10.182</v>
      </c>
      <c r="E63" s="93">
        <v>9.48</v>
      </c>
      <c r="F63" s="1" t="str">
        <f t="shared" si="0"/>
        <v>S5</v>
      </c>
      <c r="G63" s="3">
        <v>0.96589999999999998</v>
      </c>
    </row>
    <row r="64" spans="1:7" x14ac:dyDescent="0.45">
      <c r="A64" s="164"/>
      <c r="B64" s="30" t="s">
        <v>135</v>
      </c>
      <c r="C64" s="30" t="s">
        <v>136</v>
      </c>
      <c r="D64" s="23">
        <v>9.8249999999999993</v>
      </c>
      <c r="E64" s="93">
        <v>9.3460000000000001</v>
      </c>
      <c r="F64" s="1" t="str">
        <f t="shared" si="0"/>
        <v>Q1</v>
      </c>
      <c r="G64" s="3">
        <v>0.87990000000000002</v>
      </c>
    </row>
    <row r="65" spans="1:7" x14ac:dyDescent="0.45">
      <c r="A65" s="164"/>
      <c r="B65" s="30" t="s">
        <v>207</v>
      </c>
      <c r="C65" s="30" t="s">
        <v>141</v>
      </c>
      <c r="D65" s="23">
        <v>7.79</v>
      </c>
      <c r="E65" s="93">
        <v>6.8949999999999996</v>
      </c>
      <c r="F65" s="1" t="str">
        <f t="shared" si="0"/>
        <v>Q1</v>
      </c>
      <c r="G65" s="3">
        <v>0.85940000000000005</v>
      </c>
    </row>
    <row r="66" spans="1:7" x14ac:dyDescent="0.45">
      <c r="A66" s="164"/>
      <c r="B66" s="30" t="s">
        <v>210</v>
      </c>
      <c r="C66" s="30" t="s">
        <v>291</v>
      </c>
      <c r="D66" s="23">
        <v>6.4820000000000002</v>
      </c>
      <c r="E66" s="93">
        <v>6.7880000000000003</v>
      </c>
      <c r="F66" s="1" t="str">
        <f t="shared" si="0"/>
        <v>Q1</v>
      </c>
      <c r="G66" s="3">
        <v>0.82179999999999997</v>
      </c>
    </row>
    <row r="67" spans="1:7" x14ac:dyDescent="0.45">
      <c r="A67" s="164"/>
      <c r="B67" s="30" t="s">
        <v>208</v>
      </c>
      <c r="C67" s="30" t="s">
        <v>142</v>
      </c>
      <c r="D67" s="23">
        <v>6.2220000000000004</v>
      </c>
      <c r="E67" s="93">
        <v>5.9960000000000004</v>
      </c>
      <c r="F67" s="1" t="str">
        <f t="shared" ref="F67:F124" si="1">_xlfn.IFS(G67&lt;0.25,"Q4",G67&lt;0.5,"Q3",G67&lt;0.75,"Q2",G67&lt;0.9,"Q1",G67&lt;0.95,"S10",G67&lt;0.98,"S5",G67&gt;=0.98,"S2")</f>
        <v>Q1</v>
      </c>
      <c r="G67" s="3">
        <v>0.75700000000000001</v>
      </c>
    </row>
    <row r="68" spans="1:7" x14ac:dyDescent="0.45">
      <c r="A68" s="164"/>
      <c r="B68" s="30" t="s">
        <v>211</v>
      </c>
      <c r="C68" s="30" t="s">
        <v>189</v>
      </c>
      <c r="D68" s="23">
        <v>4.5529999999999999</v>
      </c>
      <c r="E68" s="93">
        <v>3</v>
      </c>
      <c r="F68" s="1" t="str">
        <f t="shared" si="1"/>
        <v>Q2</v>
      </c>
      <c r="G68" s="3">
        <v>0.66420000000000001</v>
      </c>
    </row>
    <row r="69" spans="1:7" x14ac:dyDescent="0.45">
      <c r="A69" s="164"/>
      <c r="B69" s="30" t="s">
        <v>143</v>
      </c>
      <c r="C69" s="30" t="s">
        <v>144</v>
      </c>
      <c r="D69" s="23">
        <v>3.6760000000000002</v>
      </c>
      <c r="E69" s="93">
        <v>3.43</v>
      </c>
      <c r="F69" s="1" t="str">
        <f t="shared" si="1"/>
        <v>Q1</v>
      </c>
      <c r="G69" s="3">
        <v>0.79730000000000001</v>
      </c>
    </row>
    <row r="70" spans="1:7" x14ac:dyDescent="0.45">
      <c r="A70" s="164"/>
      <c r="B70" s="30" t="s">
        <v>209</v>
      </c>
      <c r="C70" s="30" t="s">
        <v>145</v>
      </c>
      <c r="D70" s="23">
        <v>3.5910000000000002</v>
      </c>
      <c r="E70" s="93">
        <v>3.2879999999999998</v>
      </c>
      <c r="F70" s="1" t="str">
        <f t="shared" si="1"/>
        <v>Q2</v>
      </c>
      <c r="G70" s="3">
        <v>0.58379999999999999</v>
      </c>
    </row>
    <row r="71" spans="1:7" ht="17.5" thickBot="1" x14ac:dyDescent="0.5">
      <c r="A71" s="163"/>
      <c r="B71" s="28" t="s">
        <v>146</v>
      </c>
      <c r="C71" s="28" t="s">
        <v>147</v>
      </c>
      <c r="D71" s="46">
        <v>3.3610000000000002</v>
      </c>
      <c r="E71" s="92">
        <v>3.1190000000000002</v>
      </c>
      <c r="F71" s="7" t="str">
        <f t="shared" si="1"/>
        <v>Q2</v>
      </c>
      <c r="G71" s="13">
        <v>0.55030000000000001</v>
      </c>
    </row>
    <row r="72" spans="1:7" x14ac:dyDescent="0.45">
      <c r="A72" s="162" t="s">
        <v>186</v>
      </c>
      <c r="B72" s="26" t="s">
        <v>221</v>
      </c>
      <c r="C72" s="26" t="s">
        <v>177</v>
      </c>
      <c r="D72" s="45">
        <v>39.58</v>
      </c>
      <c r="E72" s="91">
        <v>61.7</v>
      </c>
      <c r="F72" s="18" t="str">
        <f t="shared" si="1"/>
        <v>S2</v>
      </c>
      <c r="G72" s="14">
        <v>0.98660000000000003</v>
      </c>
    </row>
    <row r="73" spans="1:7" x14ac:dyDescent="0.45">
      <c r="A73" s="164"/>
      <c r="B73" s="31" t="s">
        <v>179</v>
      </c>
      <c r="C73" s="31" t="s">
        <v>180</v>
      </c>
      <c r="D73" s="23">
        <v>31.041</v>
      </c>
      <c r="E73" s="93">
        <v>31.4</v>
      </c>
      <c r="F73" s="1" t="str">
        <f t="shared" si="1"/>
        <v>S5</v>
      </c>
      <c r="G73" s="3">
        <v>0.97760000000000002</v>
      </c>
    </row>
    <row r="74" spans="1:7" x14ac:dyDescent="0.45">
      <c r="A74" s="164"/>
      <c r="B74" s="30" t="s">
        <v>178</v>
      </c>
      <c r="C74" s="30" t="s">
        <v>178</v>
      </c>
      <c r="D74" s="23">
        <v>20.722000000000001</v>
      </c>
      <c r="E74" s="93">
        <v>20.9</v>
      </c>
      <c r="F74" s="1" t="str">
        <f t="shared" si="1"/>
        <v>S5</v>
      </c>
      <c r="G74" s="6">
        <v>0.9627</v>
      </c>
    </row>
    <row r="75" spans="1:7" x14ac:dyDescent="0.45">
      <c r="A75" s="164"/>
      <c r="B75" s="30" t="s">
        <v>151</v>
      </c>
      <c r="C75" s="30" t="s">
        <v>151</v>
      </c>
      <c r="D75" s="23">
        <v>17.881</v>
      </c>
      <c r="E75" s="93">
        <v>25.6</v>
      </c>
      <c r="F75" s="1" t="str">
        <f t="shared" si="1"/>
        <v>S5</v>
      </c>
      <c r="G75" s="12">
        <v>0.95369999999999999</v>
      </c>
    </row>
    <row r="76" spans="1:7" x14ac:dyDescent="0.45">
      <c r="A76" s="164"/>
      <c r="B76" s="30" t="s">
        <v>149</v>
      </c>
      <c r="C76" s="30" t="s">
        <v>150</v>
      </c>
      <c r="D76" s="23">
        <v>17.789000000000001</v>
      </c>
      <c r="E76" s="93">
        <v>19.899999999999999</v>
      </c>
      <c r="F76" s="1" t="str">
        <f t="shared" si="1"/>
        <v>S5</v>
      </c>
      <c r="G76" s="3">
        <v>0.95069999999999999</v>
      </c>
    </row>
    <row r="77" spans="1:7" x14ac:dyDescent="0.45">
      <c r="A77" s="164"/>
      <c r="B77" s="30" t="s">
        <v>290</v>
      </c>
      <c r="C77" s="30" t="s">
        <v>152</v>
      </c>
      <c r="D77" s="23">
        <v>13.273</v>
      </c>
      <c r="E77" s="93">
        <v>17.2</v>
      </c>
      <c r="F77" s="1" t="str">
        <f t="shared" si="1"/>
        <v>S5</v>
      </c>
      <c r="G77" s="6">
        <v>0.97550000000000003</v>
      </c>
    </row>
    <row r="78" spans="1:7" x14ac:dyDescent="0.45">
      <c r="A78" s="164"/>
      <c r="B78" s="31" t="s">
        <v>223</v>
      </c>
      <c r="C78" s="31" t="s">
        <v>183</v>
      </c>
      <c r="D78" s="23">
        <v>10.041</v>
      </c>
      <c r="E78" s="93">
        <v>10.3</v>
      </c>
      <c r="F78" s="1" t="str">
        <f t="shared" si="1"/>
        <v>Q1</v>
      </c>
      <c r="G78" s="6">
        <v>0.8851</v>
      </c>
    </row>
    <row r="79" spans="1:7" x14ac:dyDescent="0.45">
      <c r="A79" s="164"/>
      <c r="B79" s="30" t="s">
        <v>214</v>
      </c>
      <c r="C79" s="30" t="s">
        <v>153</v>
      </c>
      <c r="D79" s="23">
        <v>9.7460000000000004</v>
      </c>
      <c r="E79" s="93">
        <v>17.600000000000001</v>
      </c>
      <c r="F79" s="1" t="str">
        <f t="shared" si="1"/>
        <v>S5</v>
      </c>
      <c r="G79" s="6">
        <v>0.96150000000000002</v>
      </c>
    </row>
    <row r="80" spans="1:7" x14ac:dyDescent="0.45">
      <c r="A80" s="164"/>
      <c r="B80" s="30" t="s">
        <v>217</v>
      </c>
      <c r="C80" s="30" t="s">
        <v>164</v>
      </c>
      <c r="D80" s="23">
        <v>9.6760000000000002</v>
      </c>
      <c r="E80" s="93">
        <v>10.8</v>
      </c>
      <c r="F80" s="1" t="str">
        <f t="shared" si="1"/>
        <v>S5</v>
      </c>
      <c r="G80" s="6">
        <v>0.97970000000000002</v>
      </c>
    </row>
    <row r="81" spans="1:7" x14ac:dyDescent="0.45">
      <c r="A81" s="164"/>
      <c r="B81" s="30" t="s">
        <v>66</v>
      </c>
      <c r="C81" s="30" t="s">
        <v>66</v>
      </c>
      <c r="D81" s="23">
        <v>9.5939999999999994</v>
      </c>
      <c r="E81" s="93">
        <v>15.7</v>
      </c>
      <c r="F81" s="1" t="str">
        <f t="shared" si="1"/>
        <v>Q1</v>
      </c>
      <c r="G81" s="6">
        <v>0.89880000000000004</v>
      </c>
    </row>
    <row r="82" spans="1:7" x14ac:dyDescent="0.45">
      <c r="A82" s="164"/>
      <c r="B82" s="30" t="s">
        <v>303</v>
      </c>
      <c r="C82" s="30" t="s">
        <v>302</v>
      </c>
      <c r="D82" s="23">
        <v>9.1270000000000007</v>
      </c>
      <c r="E82" s="93">
        <v>14.4</v>
      </c>
      <c r="F82" s="1" t="str">
        <f t="shared" si="1"/>
        <v>Q1</v>
      </c>
      <c r="G82" s="3">
        <v>0.89039999999999997</v>
      </c>
    </row>
    <row r="83" spans="1:7" x14ac:dyDescent="0.45">
      <c r="A83" s="164"/>
      <c r="B83" s="30" t="s">
        <v>288</v>
      </c>
      <c r="C83" s="30" t="s">
        <v>154</v>
      </c>
      <c r="D83" s="23">
        <v>8.2029999999999994</v>
      </c>
      <c r="E83" s="93">
        <v>14.5</v>
      </c>
      <c r="F83" s="1" t="str">
        <f t="shared" si="1"/>
        <v>S2</v>
      </c>
      <c r="G83" s="6">
        <v>0.98129999999999995</v>
      </c>
    </row>
    <row r="84" spans="1:7" x14ac:dyDescent="0.45">
      <c r="A84" s="164"/>
      <c r="B84" s="32" t="s">
        <v>182</v>
      </c>
      <c r="C84" s="30" t="s">
        <v>188</v>
      </c>
      <c r="D84" s="23">
        <v>8.109</v>
      </c>
      <c r="E84" s="93">
        <v>9</v>
      </c>
      <c r="F84" s="1" t="str">
        <f t="shared" si="1"/>
        <v>Q1</v>
      </c>
      <c r="G84" s="6">
        <v>0.84030000000000005</v>
      </c>
    </row>
    <row r="85" spans="1:7" x14ac:dyDescent="0.45">
      <c r="A85" s="164"/>
      <c r="B85" s="30" t="s">
        <v>157</v>
      </c>
      <c r="C85" s="30" t="s">
        <v>185</v>
      </c>
      <c r="D85" s="23">
        <v>7.46</v>
      </c>
      <c r="E85" s="93">
        <v>14</v>
      </c>
      <c r="F85" s="1" t="str">
        <f t="shared" si="1"/>
        <v>S5</v>
      </c>
      <c r="G85" s="12">
        <v>0.96089999999999998</v>
      </c>
    </row>
    <row r="86" spans="1:7" x14ac:dyDescent="0.45">
      <c r="A86" s="164"/>
      <c r="B86" s="31" t="s">
        <v>222</v>
      </c>
      <c r="C86" s="31" t="s">
        <v>181</v>
      </c>
      <c r="D86" s="23">
        <v>7.3109999999999999</v>
      </c>
      <c r="E86" s="93">
        <v>8.6999999999999993</v>
      </c>
      <c r="F86" s="1" t="str">
        <f t="shared" si="1"/>
        <v>Q1</v>
      </c>
      <c r="G86" s="6">
        <v>0.82889999999999997</v>
      </c>
    </row>
    <row r="87" spans="1:7" x14ac:dyDescent="0.45">
      <c r="A87" s="164"/>
      <c r="B87" s="30" t="s">
        <v>289</v>
      </c>
      <c r="C87" s="30" t="s">
        <v>165</v>
      </c>
      <c r="D87" s="23">
        <v>7.0529999999999999</v>
      </c>
      <c r="E87" s="93">
        <v>7.2</v>
      </c>
      <c r="F87" s="1" t="str">
        <f t="shared" si="1"/>
        <v>Q1</v>
      </c>
      <c r="G87" s="6">
        <v>0.80259999999999998</v>
      </c>
    </row>
    <row r="88" spans="1:7" x14ac:dyDescent="0.45">
      <c r="A88" s="164"/>
      <c r="B88" s="30" t="s">
        <v>287</v>
      </c>
      <c r="C88" s="30" t="s">
        <v>166</v>
      </c>
      <c r="D88" s="23">
        <v>6.9009999999999998</v>
      </c>
      <c r="E88" s="93">
        <v>11.2</v>
      </c>
      <c r="F88" s="1" t="str">
        <f t="shared" si="1"/>
        <v>Q2</v>
      </c>
      <c r="G88" s="6">
        <v>0.74139999999999995</v>
      </c>
    </row>
    <row r="89" spans="1:7" x14ac:dyDescent="0.45">
      <c r="A89" s="164"/>
      <c r="B89" s="30" t="s">
        <v>162</v>
      </c>
      <c r="C89" s="30" t="s">
        <v>163</v>
      </c>
      <c r="D89" s="23">
        <v>6.87</v>
      </c>
      <c r="E89" s="93">
        <v>2.7</v>
      </c>
      <c r="F89" s="1" t="str">
        <f t="shared" si="1"/>
        <v>Q1</v>
      </c>
      <c r="G89" s="12">
        <v>0.78510000000000002</v>
      </c>
    </row>
    <row r="90" spans="1:7" x14ac:dyDescent="0.45">
      <c r="A90" s="164"/>
      <c r="B90" s="30" t="s">
        <v>159</v>
      </c>
      <c r="C90" s="30" t="s">
        <v>160</v>
      </c>
      <c r="D90" s="23">
        <v>6.7069999999999999</v>
      </c>
      <c r="E90" s="93">
        <v>10.7</v>
      </c>
      <c r="F90" s="1" t="str">
        <f t="shared" si="1"/>
        <v>S5</v>
      </c>
      <c r="G90" s="6">
        <v>0.97619999999999996</v>
      </c>
    </row>
    <row r="91" spans="1:7" x14ac:dyDescent="0.45">
      <c r="A91" s="164"/>
      <c r="B91" s="30" t="s">
        <v>216</v>
      </c>
      <c r="C91" s="30" t="s">
        <v>161</v>
      </c>
      <c r="D91" s="23">
        <v>6.5830000000000002</v>
      </c>
      <c r="E91" s="93">
        <v>6</v>
      </c>
      <c r="F91" s="1" t="str">
        <f t="shared" si="1"/>
        <v>Q1</v>
      </c>
      <c r="G91" s="6">
        <v>0.75880000000000003</v>
      </c>
    </row>
    <row r="92" spans="1:7" x14ac:dyDescent="0.45">
      <c r="A92" s="164"/>
      <c r="B92" s="30" t="s">
        <v>286</v>
      </c>
      <c r="C92" s="30" t="s">
        <v>176</v>
      </c>
      <c r="D92" s="23">
        <v>6.0640000000000001</v>
      </c>
      <c r="E92" s="93">
        <v>9.6</v>
      </c>
      <c r="F92" s="1" t="str">
        <f t="shared" si="1"/>
        <v>Q1</v>
      </c>
      <c r="G92" s="12">
        <v>0.8427</v>
      </c>
    </row>
    <row r="93" spans="1:7" x14ac:dyDescent="0.45">
      <c r="A93" s="164"/>
      <c r="B93" s="30" t="s">
        <v>215</v>
      </c>
      <c r="C93" s="30" t="s">
        <v>158</v>
      </c>
      <c r="D93" s="23">
        <v>5.8159999999999998</v>
      </c>
      <c r="E93" s="93">
        <v>9</v>
      </c>
      <c r="F93" s="1" t="str">
        <f t="shared" si="1"/>
        <v>Q2</v>
      </c>
      <c r="G93" s="6">
        <v>0.70689999999999997</v>
      </c>
    </row>
    <row r="94" spans="1:7" x14ac:dyDescent="0.45">
      <c r="A94" s="164"/>
      <c r="B94" s="30" t="s">
        <v>155</v>
      </c>
      <c r="C94" s="30" t="s">
        <v>156</v>
      </c>
      <c r="D94" s="23">
        <v>5.3159999999999998</v>
      </c>
      <c r="E94" s="93">
        <v>8.9</v>
      </c>
      <c r="F94" s="1" t="str">
        <f t="shared" si="1"/>
        <v>S10</v>
      </c>
      <c r="G94" s="6">
        <v>0.93130000000000002</v>
      </c>
    </row>
    <row r="95" spans="1:7" x14ac:dyDescent="0.45">
      <c r="A95" s="164"/>
      <c r="B95" s="30" t="s">
        <v>218</v>
      </c>
      <c r="C95" s="30" t="s">
        <v>167</v>
      </c>
      <c r="D95" s="23">
        <v>4.7240000000000002</v>
      </c>
      <c r="E95" s="93">
        <v>8.1999999999999993</v>
      </c>
      <c r="F95" s="1" t="str">
        <f t="shared" si="1"/>
        <v>Q2</v>
      </c>
      <c r="G95" s="6">
        <v>0.63790000000000002</v>
      </c>
    </row>
    <row r="96" spans="1:7" x14ac:dyDescent="0.45">
      <c r="A96" s="164"/>
      <c r="B96" s="30" t="s">
        <v>168</v>
      </c>
      <c r="C96" s="30" t="s">
        <v>169</v>
      </c>
      <c r="D96" s="23">
        <v>4.4640000000000004</v>
      </c>
      <c r="E96" s="93">
        <v>6</v>
      </c>
      <c r="F96" s="1" t="str">
        <f t="shared" si="1"/>
        <v>Q1</v>
      </c>
      <c r="G96" s="6">
        <v>0.7651</v>
      </c>
    </row>
    <row r="97" spans="1:7" x14ac:dyDescent="0.45">
      <c r="A97" s="164"/>
      <c r="B97" s="30" t="s">
        <v>171</v>
      </c>
      <c r="C97" s="30" t="s">
        <v>172</v>
      </c>
      <c r="D97" s="23">
        <v>3.7850000000000001</v>
      </c>
      <c r="E97" s="93">
        <v>5.9</v>
      </c>
      <c r="F97" s="1" t="str">
        <f t="shared" si="1"/>
        <v>Q2</v>
      </c>
      <c r="G97" s="6">
        <v>0.63039999999999996</v>
      </c>
    </row>
    <row r="98" spans="1:7" x14ac:dyDescent="0.45">
      <c r="A98" s="164"/>
      <c r="B98" s="30" t="s">
        <v>219</v>
      </c>
      <c r="C98" s="30" t="s">
        <v>170</v>
      </c>
      <c r="D98" s="23">
        <v>3.423</v>
      </c>
      <c r="E98" s="93">
        <v>5.8</v>
      </c>
      <c r="F98" s="1" t="str">
        <f t="shared" si="1"/>
        <v>Q2</v>
      </c>
      <c r="G98" s="6">
        <v>0.67810000000000004</v>
      </c>
    </row>
    <row r="99" spans="1:7" x14ac:dyDescent="0.45">
      <c r="A99" s="164"/>
      <c r="B99" s="31" t="s">
        <v>224</v>
      </c>
      <c r="C99" s="31" t="s">
        <v>184</v>
      </c>
      <c r="D99" s="23">
        <v>3.383</v>
      </c>
      <c r="E99" s="93">
        <v>2.6</v>
      </c>
      <c r="F99" s="1" t="str">
        <f t="shared" si="1"/>
        <v>Q2</v>
      </c>
      <c r="G99" s="6">
        <v>0.50900000000000001</v>
      </c>
    </row>
    <row r="100" spans="1:7" x14ac:dyDescent="0.45">
      <c r="A100" s="164"/>
      <c r="B100" s="30" t="s">
        <v>220</v>
      </c>
      <c r="C100" s="30" t="s">
        <v>173</v>
      </c>
      <c r="D100" s="23">
        <v>3.0590000000000002</v>
      </c>
      <c r="E100" s="93">
        <v>3.9</v>
      </c>
      <c r="F100" s="1" t="str">
        <f t="shared" si="1"/>
        <v>Q2</v>
      </c>
      <c r="G100" s="6">
        <v>0.65559999999999996</v>
      </c>
    </row>
    <row r="101" spans="1:7" ht="17.5" thickBot="1" x14ac:dyDescent="0.5">
      <c r="A101" s="163"/>
      <c r="B101" s="28" t="s">
        <v>174</v>
      </c>
      <c r="C101" s="28" t="s">
        <v>175</v>
      </c>
      <c r="D101" s="46">
        <v>1.804</v>
      </c>
      <c r="E101" s="92">
        <v>2.9</v>
      </c>
      <c r="F101" s="7" t="str">
        <f t="shared" si="1"/>
        <v>Q3</v>
      </c>
      <c r="G101" s="110">
        <v>0.28260000000000002</v>
      </c>
    </row>
    <row r="102" spans="1:7" x14ac:dyDescent="0.45">
      <c r="A102" s="162" t="s">
        <v>12</v>
      </c>
      <c r="B102" s="26" t="s">
        <v>7</v>
      </c>
      <c r="C102" s="26" t="s">
        <v>8</v>
      </c>
      <c r="D102" s="45">
        <v>4.3159999999999998</v>
      </c>
      <c r="E102" s="91">
        <v>6.6</v>
      </c>
      <c r="F102" s="18" t="str">
        <f t="shared" si="1"/>
        <v>Q1</v>
      </c>
      <c r="G102" s="42">
        <v>0.78569999999999995</v>
      </c>
    </row>
    <row r="103" spans="1:7" x14ac:dyDescent="0.45">
      <c r="A103" s="164"/>
      <c r="B103" s="30" t="s">
        <v>15</v>
      </c>
      <c r="C103" s="30" t="s">
        <v>9</v>
      </c>
      <c r="D103" s="23">
        <v>2.0699999999999998</v>
      </c>
      <c r="E103" s="93">
        <v>3.7</v>
      </c>
      <c r="F103" s="1" t="str">
        <f t="shared" si="1"/>
        <v>Q3</v>
      </c>
      <c r="G103" s="6">
        <v>0.39689999999999998</v>
      </c>
    </row>
    <row r="104" spans="1:7" ht="17.5" thickBot="1" x14ac:dyDescent="0.5">
      <c r="A104" s="163"/>
      <c r="B104" s="28" t="s">
        <v>11</v>
      </c>
      <c r="C104" s="28" t="s">
        <v>10</v>
      </c>
      <c r="D104" s="46">
        <v>1.5229999999999999</v>
      </c>
      <c r="E104" s="92">
        <v>1.9</v>
      </c>
      <c r="F104" s="7" t="str">
        <f t="shared" si="1"/>
        <v>Q4</v>
      </c>
      <c r="G104" s="15">
        <v>0.1552</v>
      </c>
    </row>
    <row r="105" spans="1:7" x14ac:dyDescent="0.45">
      <c r="A105" s="162" t="s">
        <v>187</v>
      </c>
      <c r="B105" s="26" t="s">
        <v>285</v>
      </c>
      <c r="C105" s="26" t="s">
        <v>225</v>
      </c>
      <c r="D105" s="45">
        <v>28.905000000000001</v>
      </c>
      <c r="E105" s="108" t="s">
        <v>299</v>
      </c>
      <c r="F105" s="18" t="str">
        <f t="shared" si="1"/>
        <v>S10</v>
      </c>
      <c r="G105" s="42">
        <v>0.93589999999999995</v>
      </c>
    </row>
    <row r="106" spans="1:7" x14ac:dyDescent="0.45">
      <c r="A106" s="164"/>
      <c r="B106" s="30" t="s">
        <v>53</v>
      </c>
      <c r="C106" s="30" t="s">
        <v>54</v>
      </c>
      <c r="D106" s="23">
        <v>8.8970000000000002</v>
      </c>
      <c r="E106" s="93">
        <v>14.4</v>
      </c>
      <c r="F106" s="1" t="str">
        <f t="shared" si="1"/>
        <v>Q1</v>
      </c>
      <c r="G106" s="3">
        <v>0.89059999999999995</v>
      </c>
    </row>
    <row r="107" spans="1:7" x14ac:dyDescent="0.45">
      <c r="A107" s="164"/>
      <c r="B107" s="30" t="s">
        <v>55</v>
      </c>
      <c r="C107" s="30" t="s">
        <v>56</v>
      </c>
      <c r="D107" s="23">
        <v>4.22</v>
      </c>
      <c r="E107" s="93">
        <v>6.7</v>
      </c>
      <c r="F107" s="1" t="str">
        <f t="shared" si="1"/>
        <v>Q2</v>
      </c>
      <c r="G107" s="3">
        <v>0.63729999999999998</v>
      </c>
    </row>
    <row r="108" spans="1:7" x14ac:dyDescent="0.45">
      <c r="A108" s="164"/>
      <c r="B108" s="30" t="s">
        <v>284</v>
      </c>
      <c r="C108" s="30" t="s">
        <v>283</v>
      </c>
      <c r="D108" s="23">
        <v>3.6739999999999999</v>
      </c>
      <c r="E108" s="93">
        <v>3.7</v>
      </c>
      <c r="F108" s="1" t="str">
        <f t="shared" si="1"/>
        <v>Q3</v>
      </c>
      <c r="G108" s="3">
        <v>0.44390000000000002</v>
      </c>
    </row>
    <row r="109" spans="1:7" x14ac:dyDescent="0.45">
      <c r="A109" s="164"/>
      <c r="B109" s="30" t="s">
        <v>67</v>
      </c>
      <c r="C109" s="30" t="s">
        <v>68</v>
      </c>
      <c r="D109" s="23">
        <v>3.0169999999999999</v>
      </c>
      <c r="E109" s="93">
        <v>3.6</v>
      </c>
      <c r="F109" s="1" t="str">
        <f t="shared" si="1"/>
        <v>Q3</v>
      </c>
      <c r="G109" s="3">
        <v>0.44629999999999997</v>
      </c>
    </row>
    <row r="110" spans="1:7" x14ac:dyDescent="0.45">
      <c r="A110" s="164"/>
      <c r="B110" s="30" t="s">
        <v>61</v>
      </c>
      <c r="C110" s="30" t="s">
        <v>61</v>
      </c>
      <c r="D110" s="23">
        <v>2.8170000000000002</v>
      </c>
      <c r="E110" s="93">
        <v>3.7</v>
      </c>
      <c r="F110" s="1" t="str">
        <f t="shared" si="1"/>
        <v>Q3</v>
      </c>
      <c r="G110" s="16">
        <v>0.48549999999999999</v>
      </c>
    </row>
    <row r="111" spans="1:7" x14ac:dyDescent="0.45">
      <c r="A111" s="164"/>
      <c r="B111" s="30" t="s">
        <v>59</v>
      </c>
      <c r="C111" s="30" t="s">
        <v>60</v>
      </c>
      <c r="D111" s="23">
        <v>2.8</v>
      </c>
      <c r="E111" s="93">
        <v>4.2</v>
      </c>
      <c r="F111" s="1" t="str">
        <f t="shared" si="1"/>
        <v>Q3</v>
      </c>
      <c r="G111" s="16">
        <v>0.39660000000000001</v>
      </c>
    </row>
    <row r="112" spans="1:7" x14ac:dyDescent="0.45">
      <c r="A112" s="164"/>
      <c r="B112" s="30" t="s">
        <v>62</v>
      </c>
      <c r="C112" s="30" t="s">
        <v>63</v>
      </c>
      <c r="D112" s="23">
        <v>2.7650000000000001</v>
      </c>
      <c r="E112" s="93">
        <v>3.3</v>
      </c>
      <c r="F112" s="1" t="str">
        <f t="shared" si="1"/>
        <v>Q3</v>
      </c>
      <c r="G112" s="16">
        <v>0.40749999999999997</v>
      </c>
    </row>
    <row r="113" spans="1:7" x14ac:dyDescent="0.45">
      <c r="A113" s="164"/>
      <c r="B113" s="30" t="s">
        <v>57</v>
      </c>
      <c r="C113" s="30" t="s">
        <v>58</v>
      </c>
      <c r="D113" s="23">
        <v>2.6469999999999998</v>
      </c>
      <c r="E113" s="93">
        <v>4.5999999999999996</v>
      </c>
      <c r="F113" s="1" t="str">
        <f t="shared" si="1"/>
        <v>Q3</v>
      </c>
      <c r="G113" s="16">
        <v>0.3276</v>
      </c>
    </row>
    <row r="114" spans="1:7" x14ac:dyDescent="0.45">
      <c r="A114" s="164"/>
      <c r="B114" s="30" t="s">
        <v>69</v>
      </c>
      <c r="C114" s="30" t="s">
        <v>282</v>
      </c>
      <c r="D114" s="23">
        <v>1.7829999999999999</v>
      </c>
      <c r="E114" s="93">
        <v>2</v>
      </c>
      <c r="F114" s="1" t="str">
        <f t="shared" si="1"/>
        <v>Q4</v>
      </c>
      <c r="G114" s="16">
        <v>0.21640000000000001</v>
      </c>
    </row>
    <row r="115" spans="1:7" ht="17.5" thickBot="1" x14ac:dyDescent="0.5">
      <c r="A115" s="163"/>
      <c r="B115" s="28" t="s">
        <v>64</v>
      </c>
      <c r="C115" s="28" t="s">
        <v>65</v>
      </c>
      <c r="D115" s="46">
        <v>1.573</v>
      </c>
      <c r="E115" s="92">
        <v>2.6</v>
      </c>
      <c r="F115" s="7" t="str">
        <f t="shared" si="1"/>
        <v>Q3</v>
      </c>
      <c r="G115" s="19">
        <v>0.27089999999999997</v>
      </c>
    </row>
    <row r="116" spans="1:7" x14ac:dyDescent="0.45">
      <c r="A116" s="162" t="s">
        <v>26</v>
      </c>
      <c r="B116" s="26" t="s">
        <v>13</v>
      </c>
      <c r="C116" s="26" t="s">
        <v>14</v>
      </c>
      <c r="D116" s="45">
        <v>7.1029999999999998</v>
      </c>
      <c r="E116" s="91">
        <v>13.9</v>
      </c>
      <c r="F116" s="18" t="str">
        <f t="shared" si="1"/>
        <v>Q1</v>
      </c>
      <c r="G116" s="22">
        <v>0.78659999999999997</v>
      </c>
    </row>
    <row r="117" spans="1:7" ht="17.5" thickBot="1" x14ac:dyDescent="0.5">
      <c r="A117" s="163"/>
      <c r="B117" s="28" t="s">
        <v>16</v>
      </c>
      <c r="C117" s="28" t="s">
        <v>16</v>
      </c>
      <c r="D117" s="46">
        <v>3.8740000000000001</v>
      </c>
      <c r="E117" s="92">
        <v>5.8</v>
      </c>
      <c r="F117" s="7" t="str">
        <f t="shared" si="1"/>
        <v>Q2</v>
      </c>
      <c r="G117" s="19">
        <v>0.72809999999999997</v>
      </c>
    </row>
    <row r="118" spans="1:7" x14ac:dyDescent="0.45">
      <c r="A118" s="162" t="s">
        <v>27</v>
      </c>
      <c r="B118" s="26" t="s">
        <v>17</v>
      </c>
      <c r="C118" s="26" t="s">
        <v>18</v>
      </c>
      <c r="D118" s="45" t="s">
        <v>299</v>
      </c>
      <c r="E118" s="91">
        <v>1.4</v>
      </c>
      <c r="F118" s="18" t="str">
        <f t="shared" si="1"/>
        <v>Q4</v>
      </c>
      <c r="G118" s="22">
        <v>0.18229999999999999</v>
      </c>
    </row>
    <row r="119" spans="1:7" ht="17.5" thickBot="1" x14ac:dyDescent="0.5">
      <c r="A119" s="163"/>
      <c r="B119" s="28" t="s">
        <v>301</v>
      </c>
      <c r="C119" s="28" t="s">
        <v>300</v>
      </c>
      <c r="D119" s="46" t="s">
        <v>299</v>
      </c>
      <c r="E119" s="92" t="s">
        <v>299</v>
      </c>
      <c r="F119" s="92" t="s">
        <v>299</v>
      </c>
      <c r="G119" s="92" t="s">
        <v>299</v>
      </c>
    </row>
    <row r="120" spans="1:7" x14ac:dyDescent="0.45">
      <c r="A120" s="162" t="s">
        <v>28</v>
      </c>
      <c r="B120" s="26" t="s">
        <v>281</v>
      </c>
      <c r="C120" s="26" t="s">
        <v>21</v>
      </c>
      <c r="D120" s="45">
        <v>5.0960000000000001</v>
      </c>
      <c r="E120" s="91">
        <v>6.5</v>
      </c>
      <c r="F120" s="18" t="str">
        <f t="shared" si="1"/>
        <v>Q2</v>
      </c>
      <c r="G120" s="22">
        <v>0.54669999999999996</v>
      </c>
    </row>
    <row r="121" spans="1:7" ht="17.5" thickBot="1" x14ac:dyDescent="0.5">
      <c r="A121" s="163"/>
      <c r="B121" s="28" t="s">
        <v>22</v>
      </c>
      <c r="C121" s="28" t="s">
        <v>23</v>
      </c>
      <c r="D121" s="46">
        <v>3.7909999999999999</v>
      </c>
      <c r="E121" s="92">
        <v>6.9</v>
      </c>
      <c r="F121" s="7" t="str">
        <f t="shared" si="1"/>
        <v>Q2</v>
      </c>
      <c r="G121" s="19">
        <v>0.70940000000000003</v>
      </c>
    </row>
    <row r="122" spans="1:7" ht="17.5" thickBot="1" x14ac:dyDescent="0.5">
      <c r="A122" s="61" t="s">
        <v>280</v>
      </c>
      <c r="B122" s="34" t="s">
        <v>279</v>
      </c>
      <c r="C122" s="34" t="s">
        <v>24</v>
      </c>
      <c r="D122" s="24">
        <v>1.7649999999999999</v>
      </c>
      <c r="E122" s="100">
        <v>2.7</v>
      </c>
      <c r="F122" s="20" t="str">
        <f t="shared" si="1"/>
        <v>Q4</v>
      </c>
      <c r="G122" s="17">
        <v>0.18970000000000001</v>
      </c>
    </row>
    <row r="123" spans="1:7" ht="17.5" thickBot="1" x14ac:dyDescent="0.5">
      <c r="A123" s="62" t="s">
        <v>30</v>
      </c>
      <c r="B123" s="34" t="s">
        <v>25</v>
      </c>
      <c r="C123" s="34" t="s">
        <v>25</v>
      </c>
      <c r="D123" s="24">
        <v>5.0759999999999996</v>
      </c>
      <c r="E123" s="100">
        <v>5.4</v>
      </c>
      <c r="F123" s="20" t="str">
        <f t="shared" si="1"/>
        <v>Q1</v>
      </c>
      <c r="G123" s="17">
        <v>0.78439999999999999</v>
      </c>
    </row>
    <row r="124" spans="1:7" ht="17.5" thickBot="1" x14ac:dyDescent="0.5">
      <c r="A124" s="62" t="s">
        <v>29</v>
      </c>
      <c r="B124" s="34" t="s">
        <v>19</v>
      </c>
      <c r="C124" s="34" t="s">
        <v>20</v>
      </c>
      <c r="D124" s="24">
        <v>2.9860000000000002</v>
      </c>
      <c r="E124" s="100">
        <v>3.8</v>
      </c>
      <c r="F124" s="20" t="str">
        <f t="shared" si="1"/>
        <v>Q3</v>
      </c>
      <c r="G124" s="17">
        <v>0.26450000000000001</v>
      </c>
    </row>
    <row r="125" spans="1:7" x14ac:dyDescent="0.45">
      <c r="F125" s="115"/>
      <c r="G125" s="116"/>
    </row>
    <row r="126" spans="1:7" x14ac:dyDescent="0.45">
      <c r="F126" s="115"/>
      <c r="G126" s="116"/>
    </row>
    <row r="127" spans="1:7" x14ac:dyDescent="0.45">
      <c r="F127" s="115"/>
      <c r="G127" s="116"/>
    </row>
    <row r="128" spans="1:7" x14ac:dyDescent="0.45">
      <c r="F128" s="115"/>
      <c r="G128" s="116"/>
    </row>
  </sheetData>
  <mergeCells count="13">
    <mergeCell ref="A120:A121"/>
    <mergeCell ref="A118:A119"/>
    <mergeCell ref="A41:A57"/>
    <mergeCell ref="A105:A115"/>
    <mergeCell ref="A116:A117"/>
    <mergeCell ref="A58:A71"/>
    <mergeCell ref="A72:A101"/>
    <mergeCell ref="A102:A104"/>
    <mergeCell ref="F1:G1"/>
    <mergeCell ref="A4:A15"/>
    <mergeCell ref="A2:A3"/>
    <mergeCell ref="A16:A20"/>
    <mergeCell ref="A21:A40"/>
  </mergeCells>
  <phoneticPr fontId="1" type="noConversion"/>
  <conditionalFormatting sqref="F2">
    <cfRule type="expression" dxfId="26" priority="1">
      <formula>G2:G129&gt;=0.98</formula>
    </cfRule>
    <cfRule type="expression" dxfId="25" priority="2">
      <formula>G2:G129&gt;=0.95</formula>
    </cfRule>
    <cfRule type="expression" dxfId="24" priority="3">
      <formula>G2:G129&gt;=0.9</formula>
    </cfRule>
  </conditionalFormatting>
  <conditionalFormatting sqref="F3:F118 F120:F124">
    <cfRule type="expression" dxfId="23" priority="4">
      <formula>G3:G129&gt;0.9799</formula>
    </cfRule>
    <cfRule type="expression" dxfId="22" priority="5">
      <formula>G3:G129&gt;0.9499</formula>
    </cfRule>
    <cfRule type="expression" dxfId="21" priority="6">
      <formula>G3:G129&gt;0.8999</formula>
    </cfRule>
  </conditionalFormatting>
  <conditionalFormatting sqref="G2:G118 G120:G124">
    <cfRule type="cellIs" dxfId="20" priority="13" operator="greaterThan">
      <formula>0.9799</formula>
    </cfRule>
    <cfRule type="cellIs" dxfId="19" priority="14" operator="greaterThan">
      <formula>0.9499</formula>
    </cfRule>
    <cfRule type="cellIs" dxfId="18" priority="15" operator="greaterThan">
      <formula>0.8999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D00-55EA-4EF0-BD47-7A779CD78FD3}">
  <dimension ref="A1:G142"/>
  <sheetViews>
    <sheetView topLeftCell="A91" zoomScale="130" zoomScaleNormal="130" workbookViewId="0">
      <selection activeCell="B133" sqref="B133"/>
    </sheetView>
  </sheetViews>
  <sheetFormatPr defaultRowHeight="17" x14ac:dyDescent="0.45"/>
  <cols>
    <col min="1" max="1" width="17.75" style="48" customWidth="1"/>
    <col min="2" max="2" width="43.83203125" style="35" customWidth="1"/>
    <col min="3" max="3" width="30" style="35" customWidth="1"/>
    <col min="4" max="4" width="13.25" style="48" bestFit="1" customWidth="1"/>
    <col min="5" max="5" width="9.25" style="48" bestFit="1" customWidth="1"/>
    <col min="6" max="6" width="9.08203125" style="106"/>
    <col min="7" max="7" width="11.25" style="70" customWidth="1"/>
  </cols>
  <sheetData>
    <row r="1" spans="1:7" ht="17.5" thickBot="1" x14ac:dyDescent="0.5">
      <c r="A1" s="60" t="s">
        <v>0</v>
      </c>
      <c r="B1" s="25" t="s">
        <v>1</v>
      </c>
      <c r="C1" s="25" t="s">
        <v>242</v>
      </c>
      <c r="D1" s="44" t="s">
        <v>4</v>
      </c>
      <c r="E1" s="109" t="s">
        <v>2</v>
      </c>
      <c r="F1" s="158" t="s">
        <v>3</v>
      </c>
      <c r="G1" s="158"/>
    </row>
    <row r="2" spans="1:7" ht="15" customHeight="1" x14ac:dyDescent="0.45">
      <c r="A2" s="159" t="s">
        <v>5</v>
      </c>
      <c r="B2" s="26" t="s">
        <v>6</v>
      </c>
      <c r="C2" s="27" t="s">
        <v>31</v>
      </c>
      <c r="D2" s="45">
        <v>41.844999999999999</v>
      </c>
      <c r="E2" s="91">
        <v>45.3</v>
      </c>
      <c r="F2" s="18" t="str">
        <f>_xlfn.IFS(G2&lt;0.25,"Q4",G2&lt;0.5,"Q3",G2&lt;0.75,"Q2",G2&lt;0.9,"Q1",G2&lt;0.95,"S10",G2&lt;0.98,"S5",G2&gt;=0.98,"S2")</f>
        <v>S5</v>
      </c>
      <c r="G2" s="65">
        <v>0.97899999999999998</v>
      </c>
    </row>
    <row r="3" spans="1:7" ht="15.75" customHeight="1" thickBot="1" x14ac:dyDescent="0.5">
      <c r="A3" s="161"/>
      <c r="B3" s="28" t="s">
        <v>32</v>
      </c>
      <c r="C3" s="29" t="s">
        <v>33</v>
      </c>
      <c r="D3" s="46">
        <v>13.116</v>
      </c>
      <c r="E3" s="92">
        <v>25.2</v>
      </c>
      <c r="F3" s="7" t="str">
        <f t="shared" ref="F3:F66" si="0">_xlfn.IFS(G3&lt;0.25,"Q4",G3&lt;0.5,"Q3",G3&lt;0.75,"Q2",G3&lt;0.9,"Q1",G3&lt;0.95,"S10",G3&lt;0.98,"S5",G3&gt;=0.98,"S2")</f>
        <v>S5</v>
      </c>
      <c r="G3" s="66">
        <v>0.95099999999999996</v>
      </c>
    </row>
    <row r="4" spans="1:7" ht="15" customHeight="1" x14ac:dyDescent="0.45">
      <c r="A4" s="159" t="s">
        <v>50</v>
      </c>
      <c r="B4" s="26" t="s">
        <v>36</v>
      </c>
      <c r="C4" s="27" t="s">
        <v>37</v>
      </c>
      <c r="D4" s="45">
        <v>71.188999999999993</v>
      </c>
      <c r="E4" s="91">
        <v>123.7</v>
      </c>
      <c r="F4" s="18" t="str">
        <f t="shared" si="0"/>
        <v>S2</v>
      </c>
      <c r="G4" s="65">
        <v>0.998</v>
      </c>
    </row>
    <row r="5" spans="1:7" ht="15" customHeight="1" x14ac:dyDescent="0.45">
      <c r="A5" s="160"/>
      <c r="B5" s="30" t="s">
        <v>38</v>
      </c>
      <c r="C5" s="31" t="s">
        <v>309</v>
      </c>
      <c r="D5" s="23">
        <v>46.494999999999997</v>
      </c>
      <c r="E5" s="93">
        <v>71.2</v>
      </c>
      <c r="F5" s="1" t="str">
        <f t="shared" si="0"/>
        <v>S2</v>
      </c>
      <c r="G5" s="67">
        <v>0.996</v>
      </c>
    </row>
    <row r="6" spans="1:7" ht="15" customHeight="1" x14ac:dyDescent="0.45">
      <c r="A6" s="160"/>
      <c r="B6" s="30" t="s">
        <v>34</v>
      </c>
      <c r="C6" s="31" t="s">
        <v>35</v>
      </c>
      <c r="D6" s="23">
        <v>42.777999999999999</v>
      </c>
      <c r="E6" s="93">
        <v>51</v>
      </c>
      <c r="F6" s="1" t="str">
        <f t="shared" si="0"/>
        <v>S2</v>
      </c>
      <c r="G6" s="67">
        <v>0.99299999999999999</v>
      </c>
    </row>
    <row r="7" spans="1:7" ht="15" customHeight="1" x14ac:dyDescent="0.45">
      <c r="A7" s="160"/>
      <c r="B7" s="30" t="s">
        <v>39</v>
      </c>
      <c r="C7" s="31" t="s">
        <v>40</v>
      </c>
      <c r="D7" s="23">
        <v>38.662999999999997</v>
      </c>
      <c r="E7" s="93">
        <v>63.3</v>
      </c>
      <c r="F7" s="1" t="str">
        <f t="shared" si="0"/>
        <v>S2</v>
      </c>
      <c r="G7" s="67">
        <v>0.997</v>
      </c>
    </row>
    <row r="8" spans="1:7" ht="15" customHeight="1" x14ac:dyDescent="0.45">
      <c r="A8" s="160"/>
      <c r="B8" s="30" t="s">
        <v>41</v>
      </c>
      <c r="C8" s="31" t="s">
        <v>42</v>
      </c>
      <c r="D8" s="23">
        <v>31.538</v>
      </c>
      <c r="E8" s="93">
        <v>59.4</v>
      </c>
      <c r="F8" s="1" t="str">
        <f t="shared" si="0"/>
        <v>S2</v>
      </c>
      <c r="G8" s="67">
        <v>0.98599999999999999</v>
      </c>
    </row>
    <row r="9" spans="1:7" ht="15" customHeight="1" x14ac:dyDescent="0.45">
      <c r="A9" s="160"/>
      <c r="B9" s="30" t="s">
        <v>43</v>
      </c>
      <c r="C9" s="31" t="s">
        <v>44</v>
      </c>
      <c r="D9" s="23">
        <v>21.687000000000001</v>
      </c>
      <c r="E9" s="93">
        <v>38.200000000000003</v>
      </c>
      <c r="F9" s="1" t="str">
        <f t="shared" si="0"/>
        <v>S5</v>
      </c>
      <c r="G9" s="67">
        <v>0.96899999999999997</v>
      </c>
    </row>
    <row r="10" spans="1:7" ht="15" customHeight="1" x14ac:dyDescent="0.45">
      <c r="A10" s="160"/>
      <c r="B10" s="31" t="s">
        <v>308</v>
      </c>
      <c r="C10" s="31" t="s">
        <v>45</v>
      </c>
      <c r="D10" s="23">
        <v>19.256</v>
      </c>
      <c r="E10" s="93">
        <v>37</v>
      </c>
      <c r="F10" s="1" t="str">
        <f t="shared" si="0"/>
        <v>S5</v>
      </c>
      <c r="G10" s="67">
        <v>0.97099999999999997</v>
      </c>
    </row>
    <row r="11" spans="1:7" ht="15" customHeight="1" x14ac:dyDescent="0.45">
      <c r="A11" s="160"/>
      <c r="B11" s="31" t="s">
        <v>307</v>
      </c>
      <c r="C11" s="31" t="s">
        <v>46</v>
      </c>
      <c r="D11" s="23">
        <v>12.121</v>
      </c>
      <c r="E11" s="93">
        <v>18.100000000000001</v>
      </c>
      <c r="F11" s="1" t="str">
        <f t="shared" si="0"/>
        <v>S10</v>
      </c>
      <c r="G11" s="67">
        <v>0.92300000000000004</v>
      </c>
    </row>
    <row r="12" spans="1:7" ht="15" customHeight="1" x14ac:dyDescent="0.45">
      <c r="A12" s="160"/>
      <c r="B12" s="31" t="s">
        <v>306</v>
      </c>
      <c r="C12" s="31" t="s">
        <v>47</v>
      </c>
      <c r="D12" s="23">
        <v>8.1310000000000002</v>
      </c>
      <c r="E12" s="93">
        <v>12.3</v>
      </c>
      <c r="F12" s="1" t="str">
        <f t="shared" si="0"/>
        <v>Q1</v>
      </c>
      <c r="G12" s="67">
        <v>0.874</v>
      </c>
    </row>
    <row r="13" spans="1:7" ht="15" customHeight="1" x14ac:dyDescent="0.45">
      <c r="A13" s="160"/>
      <c r="B13" s="30" t="s">
        <v>304</v>
      </c>
      <c r="C13" s="30" t="s">
        <v>51</v>
      </c>
      <c r="D13" s="23">
        <v>4.6840000000000002</v>
      </c>
      <c r="E13" s="93">
        <v>2.6</v>
      </c>
      <c r="F13" s="1" t="str">
        <f t="shared" si="0"/>
        <v>Q1</v>
      </c>
      <c r="G13" s="55">
        <v>0.88824000000000003</v>
      </c>
    </row>
    <row r="14" spans="1:7" ht="15" customHeight="1" x14ac:dyDescent="0.45">
      <c r="A14" s="160"/>
      <c r="B14" s="30" t="s">
        <v>305</v>
      </c>
      <c r="C14" s="30" t="s">
        <v>298</v>
      </c>
      <c r="D14" s="23">
        <v>4.2530000000000001</v>
      </c>
      <c r="E14" s="93">
        <v>2.4</v>
      </c>
      <c r="F14" s="1" t="str">
        <f t="shared" si="0"/>
        <v>Q2</v>
      </c>
      <c r="G14" s="55">
        <v>0.71469000000000005</v>
      </c>
    </row>
    <row r="15" spans="1:7" ht="15.75" customHeight="1" thickBot="1" x14ac:dyDescent="0.5">
      <c r="A15" s="161"/>
      <c r="B15" s="29" t="s">
        <v>48</v>
      </c>
      <c r="C15" s="29" t="s">
        <v>49</v>
      </c>
      <c r="D15" s="46">
        <v>3.9980000000000002</v>
      </c>
      <c r="E15" s="92">
        <v>7.2</v>
      </c>
      <c r="F15" s="7" t="str">
        <f t="shared" si="0"/>
        <v>Q1</v>
      </c>
      <c r="G15" s="66">
        <v>0.76800000000000002</v>
      </c>
    </row>
    <row r="16" spans="1:7" ht="15" customHeight="1" x14ac:dyDescent="0.45">
      <c r="A16" s="159" t="s">
        <v>52</v>
      </c>
      <c r="B16" s="26" t="s">
        <v>88</v>
      </c>
      <c r="C16" s="26" t="s">
        <v>88</v>
      </c>
      <c r="D16" s="45">
        <v>38.637</v>
      </c>
      <c r="E16" s="91">
        <v>58.7</v>
      </c>
      <c r="F16" s="18" t="str">
        <f t="shared" si="0"/>
        <v>S2</v>
      </c>
      <c r="G16" s="58">
        <v>0.998</v>
      </c>
    </row>
    <row r="17" spans="1:7" ht="15" customHeight="1" x14ac:dyDescent="0.45">
      <c r="A17" s="160"/>
      <c r="B17" s="30" t="s">
        <v>89</v>
      </c>
      <c r="C17" s="30" t="s">
        <v>89</v>
      </c>
      <c r="D17" s="23">
        <v>27.053999999999998</v>
      </c>
      <c r="E17" s="93">
        <v>22.3</v>
      </c>
      <c r="F17" s="1" t="str">
        <f t="shared" si="0"/>
        <v>S5</v>
      </c>
      <c r="G17" s="55">
        <v>0.97899999999999998</v>
      </c>
    </row>
    <row r="18" spans="1:7" ht="15" customHeight="1" x14ac:dyDescent="0.45">
      <c r="A18" s="160"/>
      <c r="B18" s="30" t="s">
        <v>90</v>
      </c>
      <c r="C18" s="30" t="s">
        <v>90</v>
      </c>
      <c r="D18" s="23">
        <v>19.734999999999999</v>
      </c>
      <c r="E18" s="93">
        <v>23.2</v>
      </c>
      <c r="F18" s="1" t="str">
        <f t="shared" si="0"/>
        <v>S5</v>
      </c>
      <c r="G18" s="55">
        <v>0.95799999999999996</v>
      </c>
    </row>
    <row r="19" spans="1:7" ht="15" customHeight="1" x14ac:dyDescent="0.45">
      <c r="A19" s="160"/>
      <c r="B19" s="30" t="s">
        <v>91</v>
      </c>
      <c r="C19" s="30" t="s">
        <v>91</v>
      </c>
      <c r="D19" s="23" t="s">
        <v>299</v>
      </c>
      <c r="E19" s="93">
        <v>1.5</v>
      </c>
      <c r="F19" s="23" t="s">
        <v>299</v>
      </c>
      <c r="G19" s="121" t="s">
        <v>299</v>
      </c>
    </row>
    <row r="20" spans="1:7" ht="15.75" customHeight="1" thickBot="1" x14ac:dyDescent="0.5">
      <c r="A20" s="161"/>
      <c r="B20" s="28" t="s">
        <v>92</v>
      </c>
      <c r="C20" s="73" t="s">
        <v>193</v>
      </c>
      <c r="D20" s="46" t="s">
        <v>299</v>
      </c>
      <c r="E20" s="92">
        <v>3.7</v>
      </c>
      <c r="F20" s="46" t="s">
        <v>299</v>
      </c>
      <c r="G20" s="122" t="s">
        <v>299</v>
      </c>
    </row>
    <row r="21" spans="1:7" ht="15" customHeight="1" x14ac:dyDescent="0.45">
      <c r="A21" s="159" t="s">
        <v>109</v>
      </c>
      <c r="B21" s="26" t="s">
        <v>114</v>
      </c>
      <c r="C21" s="27" t="s">
        <v>93</v>
      </c>
      <c r="D21" s="45">
        <v>27.398</v>
      </c>
      <c r="E21" s="91">
        <v>41.3</v>
      </c>
      <c r="F21" s="18" t="str">
        <f t="shared" si="0"/>
        <v>S2</v>
      </c>
      <c r="G21" s="58">
        <v>0.98428000000000004</v>
      </c>
    </row>
    <row r="22" spans="1:7" ht="15" customHeight="1" x14ac:dyDescent="0.45">
      <c r="A22" s="160"/>
      <c r="B22" s="30" t="s">
        <v>115</v>
      </c>
      <c r="C22" s="31" t="s">
        <v>94</v>
      </c>
      <c r="D22" s="23">
        <v>25.245000000000001</v>
      </c>
      <c r="E22" s="93">
        <v>35.4</v>
      </c>
      <c r="F22" s="1" t="str">
        <f t="shared" si="0"/>
        <v>S5</v>
      </c>
      <c r="G22" s="55">
        <v>0.97170000000000001</v>
      </c>
    </row>
    <row r="23" spans="1:7" ht="15" customHeight="1" x14ac:dyDescent="0.45">
      <c r="A23" s="160"/>
      <c r="B23" s="30" t="s">
        <v>116</v>
      </c>
      <c r="C23" s="31" t="s">
        <v>95</v>
      </c>
      <c r="D23" s="47">
        <v>16.835999999999999</v>
      </c>
      <c r="E23" s="96">
        <v>22</v>
      </c>
      <c r="F23" s="1" t="str">
        <f t="shared" si="0"/>
        <v>S5</v>
      </c>
      <c r="G23" s="55">
        <v>0.96018999999999999</v>
      </c>
    </row>
    <row r="24" spans="1:7" ht="15" customHeight="1" x14ac:dyDescent="0.45">
      <c r="A24" s="160"/>
      <c r="B24" s="30" t="s">
        <v>117</v>
      </c>
      <c r="C24" s="31" t="s">
        <v>96</v>
      </c>
      <c r="D24" s="23">
        <v>15.84</v>
      </c>
      <c r="E24" s="96">
        <v>15.5</v>
      </c>
      <c r="F24" s="1" t="str">
        <f t="shared" si="0"/>
        <v>S5</v>
      </c>
      <c r="G24" s="55">
        <v>0.95064000000000004</v>
      </c>
    </row>
    <row r="25" spans="1:7" ht="15" customHeight="1" x14ac:dyDescent="0.45">
      <c r="A25" s="160"/>
      <c r="B25" s="30" t="s">
        <v>125</v>
      </c>
      <c r="C25" s="31" t="s">
        <v>192</v>
      </c>
      <c r="D25" s="23">
        <v>12.959</v>
      </c>
      <c r="E25" s="93">
        <v>20.8</v>
      </c>
      <c r="F25" s="1" t="str">
        <f t="shared" si="0"/>
        <v>S10</v>
      </c>
      <c r="G25" s="68">
        <v>0.91808000000000001</v>
      </c>
    </row>
    <row r="26" spans="1:7" ht="15" customHeight="1" x14ac:dyDescent="0.45">
      <c r="A26" s="160"/>
      <c r="B26" s="30" t="s">
        <v>121</v>
      </c>
      <c r="C26" s="31" t="s">
        <v>102</v>
      </c>
      <c r="D26" s="23">
        <v>12.13</v>
      </c>
      <c r="E26" s="93">
        <v>6.4</v>
      </c>
      <c r="F26" s="1" t="str">
        <f t="shared" si="0"/>
        <v>S10</v>
      </c>
      <c r="G26" s="55">
        <v>0.93152999999999997</v>
      </c>
    </row>
    <row r="27" spans="1:7" ht="15" customHeight="1" x14ac:dyDescent="0.45">
      <c r="A27" s="160"/>
      <c r="B27" s="30" t="s">
        <v>100</v>
      </c>
      <c r="C27" s="31" t="s">
        <v>101</v>
      </c>
      <c r="D27" s="23">
        <v>11.459</v>
      </c>
      <c r="E27" s="93">
        <v>15.7</v>
      </c>
      <c r="F27" s="1" t="str">
        <f t="shared" si="0"/>
        <v>S10</v>
      </c>
      <c r="G27" s="54">
        <v>0.93830999999999998</v>
      </c>
    </row>
    <row r="28" spans="1:7" ht="15" customHeight="1" x14ac:dyDescent="0.45">
      <c r="A28" s="160"/>
      <c r="B28" s="30" t="s">
        <v>122</v>
      </c>
      <c r="C28" s="31" t="s">
        <v>103</v>
      </c>
      <c r="D28" s="23">
        <v>7.9619999999999997</v>
      </c>
      <c r="E28" s="93">
        <v>12.5</v>
      </c>
      <c r="F28" s="1" t="str">
        <f t="shared" si="0"/>
        <v>S10</v>
      </c>
      <c r="G28" s="68">
        <v>0.93901999999999997</v>
      </c>
    </row>
    <row r="29" spans="1:7" ht="15" customHeight="1" x14ac:dyDescent="0.45">
      <c r="A29" s="160"/>
      <c r="B29" s="30" t="s">
        <v>118</v>
      </c>
      <c r="C29" s="31" t="s">
        <v>97</v>
      </c>
      <c r="D29" s="23">
        <v>5.9690000000000003</v>
      </c>
      <c r="E29" s="93">
        <v>6.4</v>
      </c>
      <c r="F29" s="1" t="str">
        <f t="shared" si="0"/>
        <v>Q1</v>
      </c>
      <c r="G29" s="55">
        <v>0.80413999999999997</v>
      </c>
    </row>
    <row r="30" spans="1:7" ht="15" customHeight="1" x14ac:dyDescent="0.45">
      <c r="A30" s="160"/>
      <c r="B30" s="30" t="s">
        <v>119</v>
      </c>
      <c r="C30" s="31" t="s">
        <v>98</v>
      </c>
      <c r="D30" s="23">
        <v>4.9480000000000004</v>
      </c>
      <c r="E30" s="93">
        <v>7.2</v>
      </c>
      <c r="F30" s="1" t="str">
        <f t="shared" si="0"/>
        <v>Q1</v>
      </c>
      <c r="G30" s="55">
        <v>0.76910999999999996</v>
      </c>
    </row>
    <row r="31" spans="1:7" ht="15" customHeight="1" x14ac:dyDescent="0.45">
      <c r="A31" s="160"/>
      <c r="B31" s="30" t="s">
        <v>337</v>
      </c>
      <c r="C31" s="31" t="s">
        <v>111</v>
      </c>
      <c r="D31" s="23">
        <v>4.8570000000000002</v>
      </c>
      <c r="E31" s="93">
        <v>9</v>
      </c>
      <c r="F31" s="1" t="str">
        <f t="shared" si="0"/>
        <v>Q1</v>
      </c>
      <c r="G31" s="55">
        <v>0.75424000000000002</v>
      </c>
    </row>
    <row r="32" spans="1:7" ht="15" customHeight="1" x14ac:dyDescent="0.45">
      <c r="A32" s="160"/>
      <c r="B32" s="30" t="s">
        <v>123</v>
      </c>
      <c r="C32" s="31" t="s">
        <v>104</v>
      </c>
      <c r="D32" s="23">
        <v>4.1539999999999999</v>
      </c>
      <c r="E32" s="93">
        <v>5.6</v>
      </c>
      <c r="F32" s="1" t="str">
        <f t="shared" si="0"/>
        <v>Q2</v>
      </c>
      <c r="G32" s="54">
        <v>0.64815</v>
      </c>
    </row>
    <row r="33" spans="1:7" ht="15" customHeight="1" x14ac:dyDescent="0.45">
      <c r="A33" s="160"/>
      <c r="B33" s="30" t="s">
        <v>336</v>
      </c>
      <c r="C33" s="31" t="s">
        <v>110</v>
      </c>
      <c r="D33" s="23">
        <v>4.056</v>
      </c>
      <c r="E33" s="93">
        <v>6.3</v>
      </c>
      <c r="F33" s="1" t="str">
        <f t="shared" si="0"/>
        <v>Q2</v>
      </c>
      <c r="G33" s="55">
        <v>0.69774000000000003</v>
      </c>
    </row>
    <row r="34" spans="1:7" ht="15" customHeight="1" x14ac:dyDescent="0.45">
      <c r="A34" s="160"/>
      <c r="B34" s="30" t="s">
        <v>113</v>
      </c>
      <c r="C34" s="31" t="s">
        <v>106</v>
      </c>
      <c r="D34" s="23">
        <v>3.4039999999999999</v>
      </c>
      <c r="E34" s="93">
        <v>4.7</v>
      </c>
      <c r="F34" s="1" t="str">
        <f t="shared" si="0"/>
        <v>Q2</v>
      </c>
      <c r="G34" s="54">
        <v>0.50446000000000002</v>
      </c>
    </row>
    <row r="35" spans="1:7" ht="15" customHeight="1" x14ac:dyDescent="0.45">
      <c r="A35" s="160"/>
      <c r="B35" s="30" t="s">
        <v>120</v>
      </c>
      <c r="C35" s="31" t="s">
        <v>99</v>
      </c>
      <c r="D35" s="23">
        <v>3.2170000000000001</v>
      </c>
      <c r="E35" s="93">
        <v>4.8</v>
      </c>
      <c r="F35" s="1" t="str">
        <f t="shared" si="0"/>
        <v>Q2</v>
      </c>
      <c r="G35" s="55">
        <v>0.60987000000000002</v>
      </c>
    </row>
    <row r="36" spans="1:7" ht="15" customHeight="1" x14ac:dyDescent="0.45">
      <c r="A36" s="160"/>
      <c r="B36" s="30" t="s">
        <v>124</v>
      </c>
      <c r="C36" s="37" t="s">
        <v>105</v>
      </c>
      <c r="D36" s="23">
        <v>3.1440000000000001</v>
      </c>
      <c r="E36" s="93">
        <v>5.6</v>
      </c>
      <c r="F36" s="1" t="str">
        <f t="shared" si="0"/>
        <v>Q2</v>
      </c>
      <c r="G36" s="55">
        <v>0.74324000000000001</v>
      </c>
    </row>
    <row r="37" spans="1:7" ht="15" customHeight="1" x14ac:dyDescent="0.45">
      <c r="A37" s="160"/>
      <c r="B37" s="30" t="s">
        <v>112</v>
      </c>
      <c r="C37" s="38" t="s">
        <v>191</v>
      </c>
      <c r="D37" s="23">
        <v>3.0990000000000002</v>
      </c>
      <c r="E37" s="93">
        <v>5.5</v>
      </c>
      <c r="F37" s="1" t="str">
        <f t="shared" si="0"/>
        <v>Q2</v>
      </c>
      <c r="G37" s="55">
        <v>0.59713000000000005</v>
      </c>
    </row>
    <row r="38" spans="1:7" ht="15" customHeight="1" x14ac:dyDescent="0.45">
      <c r="A38" s="160"/>
      <c r="B38" s="30" t="s">
        <v>128</v>
      </c>
      <c r="C38" s="31" t="s">
        <v>108</v>
      </c>
      <c r="D38" s="23">
        <v>2.37</v>
      </c>
      <c r="E38" s="93">
        <v>3.2</v>
      </c>
      <c r="F38" s="1" t="str">
        <f t="shared" si="0"/>
        <v>Q3</v>
      </c>
      <c r="G38" s="55">
        <v>0.49435000000000001</v>
      </c>
    </row>
    <row r="39" spans="1:7" ht="15" customHeight="1" x14ac:dyDescent="0.45">
      <c r="A39" s="160"/>
      <c r="B39" s="30" t="s">
        <v>127</v>
      </c>
      <c r="C39" s="31" t="s">
        <v>107</v>
      </c>
      <c r="D39" s="23">
        <v>1.8109999999999999</v>
      </c>
      <c r="E39" s="93">
        <v>2.6</v>
      </c>
      <c r="F39" s="1" t="str">
        <f t="shared" si="0"/>
        <v>Q3</v>
      </c>
      <c r="G39" s="55">
        <v>0.37570999999999999</v>
      </c>
    </row>
    <row r="40" spans="1:7" ht="15" customHeight="1" thickBot="1" x14ac:dyDescent="0.5">
      <c r="A40" s="161"/>
      <c r="B40" s="28" t="s">
        <v>126</v>
      </c>
      <c r="C40" s="28" t="s">
        <v>190</v>
      </c>
      <c r="D40" s="46" t="s">
        <v>299</v>
      </c>
      <c r="E40" s="92" t="s">
        <v>299</v>
      </c>
      <c r="F40" s="46" t="s">
        <v>299</v>
      </c>
      <c r="G40" s="122" t="s">
        <v>299</v>
      </c>
    </row>
    <row r="41" spans="1:7" ht="15" customHeight="1" x14ac:dyDescent="0.45">
      <c r="A41" s="162" t="s">
        <v>129</v>
      </c>
      <c r="B41" s="26" t="s">
        <v>335</v>
      </c>
      <c r="C41" s="26" t="s">
        <v>70</v>
      </c>
      <c r="D41" s="45">
        <v>52.758000000000003</v>
      </c>
      <c r="E41" s="91">
        <v>100.5</v>
      </c>
      <c r="F41" s="18" t="str">
        <f t="shared" si="0"/>
        <v>S2</v>
      </c>
      <c r="G41" s="58">
        <v>0.997</v>
      </c>
    </row>
    <row r="42" spans="1:7" ht="15.75" customHeight="1" x14ac:dyDescent="0.45">
      <c r="A42" s="164"/>
      <c r="B42" s="30" t="s">
        <v>82</v>
      </c>
      <c r="C42" s="30" t="s">
        <v>71</v>
      </c>
      <c r="D42" s="23">
        <v>20.832000000000001</v>
      </c>
      <c r="E42" s="93">
        <v>33.799999999999997</v>
      </c>
      <c r="F42" s="1" t="str">
        <f t="shared" si="0"/>
        <v>S5</v>
      </c>
      <c r="G42" s="55">
        <v>0.96299999999999997</v>
      </c>
    </row>
    <row r="43" spans="1:7" ht="15" customHeight="1" x14ac:dyDescent="0.45">
      <c r="A43" s="164"/>
      <c r="B43" s="30" t="s">
        <v>334</v>
      </c>
      <c r="C43" s="30" t="s">
        <v>297</v>
      </c>
      <c r="D43" s="23">
        <v>19.003</v>
      </c>
      <c r="E43" s="93">
        <v>23.4</v>
      </c>
      <c r="F43" s="1" t="str">
        <f t="shared" si="0"/>
        <v>S2</v>
      </c>
      <c r="G43" s="55">
        <v>0.98099999999999998</v>
      </c>
    </row>
    <row r="44" spans="1:7" ht="15" customHeight="1" x14ac:dyDescent="0.45">
      <c r="A44" s="164"/>
      <c r="B44" s="30" t="s">
        <v>333</v>
      </c>
      <c r="C44" s="30" t="s">
        <v>72</v>
      </c>
      <c r="D44" s="23">
        <v>14.612</v>
      </c>
      <c r="E44" s="93">
        <v>24.8</v>
      </c>
      <c r="F44" s="1" t="str">
        <f t="shared" si="0"/>
        <v>S10</v>
      </c>
      <c r="G44" s="55">
        <v>0.92900000000000005</v>
      </c>
    </row>
    <row r="45" spans="1:7" ht="15" customHeight="1" x14ac:dyDescent="0.45">
      <c r="A45" s="164"/>
      <c r="B45" s="30" t="s">
        <v>73</v>
      </c>
      <c r="C45" s="30" t="s">
        <v>73</v>
      </c>
      <c r="D45" s="23">
        <v>14.587999999999999</v>
      </c>
      <c r="E45" s="93">
        <v>23.5</v>
      </c>
      <c r="F45" s="1" t="str">
        <f t="shared" si="0"/>
        <v>S10</v>
      </c>
      <c r="G45" s="55">
        <v>0.94699999999999995</v>
      </c>
    </row>
    <row r="46" spans="1:7" ht="15" customHeight="1" x14ac:dyDescent="0.45">
      <c r="A46" s="164"/>
      <c r="B46" s="30" t="s">
        <v>332</v>
      </c>
      <c r="C46" s="30" t="s">
        <v>74</v>
      </c>
      <c r="D46" s="23">
        <v>11.238</v>
      </c>
      <c r="E46" s="93">
        <v>20.5</v>
      </c>
      <c r="F46" s="1" t="str">
        <f t="shared" si="0"/>
        <v>S10</v>
      </c>
      <c r="G46" s="55">
        <v>0.93200000000000005</v>
      </c>
    </row>
    <row r="47" spans="1:7" ht="15" customHeight="1" x14ac:dyDescent="0.45">
      <c r="A47" s="164"/>
      <c r="B47" s="30" t="s">
        <v>331</v>
      </c>
      <c r="C47" s="30" t="s">
        <v>295</v>
      </c>
      <c r="D47" s="23">
        <v>9.5670000000000002</v>
      </c>
      <c r="E47" s="93">
        <v>17.100000000000001</v>
      </c>
      <c r="F47" s="1" t="str">
        <f t="shared" si="0"/>
        <v>S10</v>
      </c>
      <c r="G47" s="55">
        <v>0.90900000000000003</v>
      </c>
    </row>
    <row r="48" spans="1:7" ht="15" customHeight="1" x14ac:dyDescent="0.45">
      <c r="A48" s="164"/>
      <c r="B48" s="30" t="s">
        <v>330</v>
      </c>
      <c r="C48" s="30" t="s">
        <v>75</v>
      </c>
      <c r="D48" s="23">
        <v>8.7579999999999991</v>
      </c>
      <c r="E48" s="93">
        <v>13.6</v>
      </c>
      <c r="F48" s="1" t="str">
        <f t="shared" si="0"/>
        <v>Q1</v>
      </c>
      <c r="G48" s="55">
        <v>0.89700000000000002</v>
      </c>
    </row>
    <row r="49" spans="1:7" ht="15" customHeight="1" x14ac:dyDescent="0.45">
      <c r="A49" s="164"/>
      <c r="B49" s="30" t="s">
        <v>329</v>
      </c>
      <c r="C49" s="30" t="s">
        <v>77</v>
      </c>
      <c r="D49" s="23">
        <v>7.8639999999999999</v>
      </c>
      <c r="E49" s="93">
        <v>12.6</v>
      </c>
      <c r="F49" s="1" t="str">
        <f t="shared" si="0"/>
        <v>S10</v>
      </c>
      <c r="G49" s="55">
        <v>0.94499999999999995</v>
      </c>
    </row>
    <row r="50" spans="1:7" ht="15" customHeight="1" x14ac:dyDescent="0.45">
      <c r="A50" s="164"/>
      <c r="B50" s="30" t="s">
        <v>83</v>
      </c>
      <c r="C50" s="30" t="s">
        <v>84</v>
      </c>
      <c r="D50" s="23">
        <v>7.6319999999999997</v>
      </c>
      <c r="E50" s="93">
        <v>9.6999999999999993</v>
      </c>
      <c r="F50" s="1" t="str">
        <f t="shared" si="0"/>
        <v>S10</v>
      </c>
      <c r="G50" s="55">
        <v>0.94799999999999995</v>
      </c>
    </row>
    <row r="51" spans="1:7" ht="15" customHeight="1" x14ac:dyDescent="0.45">
      <c r="A51" s="164"/>
      <c r="B51" s="30" t="s">
        <v>328</v>
      </c>
      <c r="C51" s="30" t="s">
        <v>76</v>
      </c>
      <c r="D51" s="23">
        <v>6.71</v>
      </c>
      <c r="E51" s="93">
        <v>11.2</v>
      </c>
      <c r="F51" s="1" t="str">
        <f t="shared" si="0"/>
        <v>S10</v>
      </c>
      <c r="G51" s="55">
        <v>0.93200000000000005</v>
      </c>
    </row>
    <row r="52" spans="1:7" ht="15" customHeight="1" x14ac:dyDescent="0.45">
      <c r="A52" s="164"/>
      <c r="B52" s="30" t="s">
        <v>327</v>
      </c>
      <c r="C52" s="30" t="s">
        <v>86</v>
      </c>
      <c r="D52" s="23">
        <v>4.47</v>
      </c>
      <c r="E52" s="93">
        <v>2.9</v>
      </c>
      <c r="F52" s="1" t="str">
        <f t="shared" si="0"/>
        <v>Q2</v>
      </c>
      <c r="G52" s="55">
        <v>0.73099999999999998</v>
      </c>
    </row>
    <row r="53" spans="1:7" ht="15" customHeight="1" x14ac:dyDescent="0.45">
      <c r="A53" s="164"/>
      <c r="B53" s="30" t="s">
        <v>78</v>
      </c>
      <c r="C53" s="30" t="s">
        <v>79</v>
      </c>
      <c r="D53" s="23">
        <v>4.1890000000000001</v>
      </c>
      <c r="E53" s="93">
        <v>7.3</v>
      </c>
      <c r="F53" s="1" t="str">
        <f t="shared" si="0"/>
        <v>Q2</v>
      </c>
      <c r="G53" s="55">
        <v>0.71499999999999997</v>
      </c>
    </row>
    <row r="54" spans="1:7" ht="15" customHeight="1" x14ac:dyDescent="0.45">
      <c r="A54" s="164"/>
      <c r="B54" s="30" t="s">
        <v>85</v>
      </c>
      <c r="C54" s="30" t="s">
        <v>80</v>
      </c>
      <c r="D54" s="23">
        <v>3.4209999999999998</v>
      </c>
      <c r="E54" s="93">
        <v>5.7</v>
      </c>
      <c r="F54" s="1" t="str">
        <f t="shared" si="0"/>
        <v>Q2</v>
      </c>
      <c r="G54" s="55">
        <v>0.65400000000000003</v>
      </c>
    </row>
    <row r="55" spans="1:7" ht="15" customHeight="1" x14ac:dyDescent="0.45">
      <c r="A55" s="164"/>
      <c r="B55" s="30" t="s">
        <v>81</v>
      </c>
      <c r="C55" s="30" t="s">
        <v>81</v>
      </c>
      <c r="D55" s="23">
        <v>2.87</v>
      </c>
      <c r="E55" s="93">
        <v>2.7</v>
      </c>
      <c r="F55" s="1" t="str">
        <f t="shared" si="0"/>
        <v>Q2</v>
      </c>
      <c r="G55" s="55">
        <v>0.54500000000000004</v>
      </c>
    </row>
    <row r="56" spans="1:7" ht="15" customHeight="1" thickBot="1" x14ac:dyDescent="0.5">
      <c r="A56" s="163"/>
      <c r="B56" s="28" t="s">
        <v>326</v>
      </c>
      <c r="C56" s="28" t="s">
        <v>87</v>
      </c>
      <c r="D56" s="46" t="s">
        <v>299</v>
      </c>
      <c r="E56" s="92">
        <v>2.5</v>
      </c>
      <c r="F56" s="46" t="s">
        <v>299</v>
      </c>
      <c r="G56" s="122" t="s">
        <v>299</v>
      </c>
    </row>
    <row r="57" spans="1:7" ht="15" customHeight="1" x14ac:dyDescent="0.45">
      <c r="A57" s="162" t="s">
        <v>148</v>
      </c>
      <c r="B57" s="26" t="s">
        <v>130</v>
      </c>
      <c r="C57" s="26" t="s">
        <v>293</v>
      </c>
      <c r="D57" s="45">
        <v>42.845999999999997</v>
      </c>
      <c r="E57" s="91">
        <v>67.099999999999994</v>
      </c>
      <c r="F57" s="18" t="str">
        <f t="shared" si="0"/>
        <v>S2</v>
      </c>
      <c r="G57" s="58">
        <v>0.99199999999999999</v>
      </c>
    </row>
    <row r="58" spans="1:7" ht="15" customHeight="1" x14ac:dyDescent="0.45">
      <c r="A58" s="164"/>
      <c r="B58" s="30" t="s">
        <v>325</v>
      </c>
      <c r="C58" s="30" t="s">
        <v>131</v>
      </c>
      <c r="D58" s="23">
        <v>30.289000000000001</v>
      </c>
      <c r="E58" s="93">
        <v>56</v>
      </c>
      <c r="F58" s="1" t="str">
        <f t="shared" si="0"/>
        <v>S2</v>
      </c>
      <c r="G58" s="55">
        <v>0.998</v>
      </c>
    </row>
    <row r="59" spans="1:7" ht="15.75" customHeight="1" x14ac:dyDescent="0.45">
      <c r="A59" s="164"/>
      <c r="B59" s="30" t="s">
        <v>132</v>
      </c>
      <c r="C59" s="30" t="s">
        <v>292</v>
      </c>
      <c r="D59" s="23">
        <v>12.319000000000001</v>
      </c>
      <c r="E59" s="93">
        <v>18</v>
      </c>
      <c r="F59" s="1" t="str">
        <f t="shared" si="0"/>
        <v>S10</v>
      </c>
      <c r="G59" s="55">
        <v>0.93799999999999994</v>
      </c>
    </row>
    <row r="60" spans="1:7" ht="15" customHeight="1" x14ac:dyDescent="0.45">
      <c r="A60" s="164"/>
      <c r="B60" s="30" t="s">
        <v>133</v>
      </c>
      <c r="C60" s="30" t="s">
        <v>134</v>
      </c>
      <c r="D60" s="23">
        <v>11.301</v>
      </c>
      <c r="E60" s="93">
        <v>17.100000000000001</v>
      </c>
      <c r="F60" s="1" t="str">
        <f t="shared" si="0"/>
        <v>S10</v>
      </c>
      <c r="G60" s="55">
        <v>0.93300000000000005</v>
      </c>
    </row>
    <row r="61" spans="1:7" ht="15" customHeight="1" x14ac:dyDescent="0.45">
      <c r="A61" s="164"/>
      <c r="B61" s="30" t="s">
        <v>139</v>
      </c>
      <c r="C61" s="30" t="s">
        <v>140</v>
      </c>
      <c r="D61" s="23">
        <v>9.9269999999999996</v>
      </c>
      <c r="E61" s="93">
        <v>12</v>
      </c>
      <c r="F61" s="1" t="str">
        <f t="shared" si="0"/>
        <v>S10</v>
      </c>
      <c r="G61" s="55">
        <v>0.91600000000000004</v>
      </c>
    </row>
    <row r="62" spans="1:7" ht="15" customHeight="1" x14ac:dyDescent="0.45">
      <c r="A62" s="164"/>
      <c r="B62" s="30" t="s">
        <v>137</v>
      </c>
      <c r="C62" s="30" t="s">
        <v>138</v>
      </c>
      <c r="D62" s="23">
        <v>9.48</v>
      </c>
      <c r="E62" s="93">
        <v>15.8</v>
      </c>
      <c r="F62" s="1" t="str">
        <f t="shared" si="0"/>
        <v>S5</v>
      </c>
      <c r="G62" s="55">
        <v>0.96299999999999997</v>
      </c>
    </row>
    <row r="63" spans="1:7" ht="15" customHeight="1" x14ac:dyDescent="0.45">
      <c r="A63" s="164"/>
      <c r="B63" s="30" t="s">
        <v>135</v>
      </c>
      <c r="C63" s="30" t="s">
        <v>136</v>
      </c>
      <c r="D63" s="23">
        <v>9.3460000000000001</v>
      </c>
      <c r="E63" s="93">
        <v>15.5</v>
      </c>
      <c r="F63" s="1" t="str">
        <f t="shared" si="0"/>
        <v>Q1</v>
      </c>
      <c r="G63" s="55">
        <v>0.88400000000000001</v>
      </c>
    </row>
    <row r="64" spans="1:7" ht="15" customHeight="1" x14ac:dyDescent="0.45">
      <c r="A64" s="164"/>
      <c r="B64" s="30" t="s">
        <v>141</v>
      </c>
      <c r="C64" s="30" t="s">
        <v>141</v>
      </c>
      <c r="D64" s="23">
        <v>6.8949999999999996</v>
      </c>
      <c r="E64" s="93">
        <v>11.3</v>
      </c>
      <c r="F64" s="1" t="str">
        <f t="shared" si="0"/>
        <v>Q1</v>
      </c>
      <c r="G64" s="55">
        <v>0.85399999999999998</v>
      </c>
    </row>
    <row r="65" spans="1:7" ht="15" customHeight="1" x14ac:dyDescent="0.45">
      <c r="A65" s="164"/>
      <c r="B65" s="30" t="s">
        <v>324</v>
      </c>
      <c r="C65" s="30" t="s">
        <v>291</v>
      </c>
      <c r="D65" s="23">
        <v>6.7880000000000003</v>
      </c>
      <c r="E65" s="93">
        <v>8.6</v>
      </c>
      <c r="F65" s="1" t="str">
        <f t="shared" si="0"/>
        <v>Q1</v>
      </c>
      <c r="G65" s="55">
        <v>0.83899999999999997</v>
      </c>
    </row>
    <row r="66" spans="1:7" ht="15" customHeight="1" x14ac:dyDescent="0.45">
      <c r="A66" s="164"/>
      <c r="B66" s="30" t="s">
        <v>323</v>
      </c>
      <c r="C66" s="30" t="s">
        <v>142</v>
      </c>
      <c r="D66" s="23">
        <v>5.9960000000000004</v>
      </c>
      <c r="E66" s="93">
        <v>9.8000000000000007</v>
      </c>
      <c r="F66" s="1" t="str">
        <f t="shared" si="0"/>
        <v>Q1</v>
      </c>
      <c r="G66" s="55">
        <v>0.81100000000000005</v>
      </c>
    </row>
    <row r="67" spans="1:7" ht="15" customHeight="1" x14ac:dyDescent="0.45">
      <c r="A67" s="164"/>
      <c r="B67" s="30" t="s">
        <v>143</v>
      </c>
      <c r="C67" s="30" t="s">
        <v>144</v>
      </c>
      <c r="D67" s="23">
        <v>3.43</v>
      </c>
      <c r="E67" s="93">
        <v>6.3</v>
      </c>
      <c r="F67" s="1" t="str">
        <f t="shared" ref="F67:F122" si="1">_xlfn.IFS(G67&lt;0.25,"Q4",G67&lt;0.5,"Q3",G67&lt;0.75,"Q2",G67&lt;0.9,"Q1",G67&lt;0.95,"S10",G67&lt;0.98,"S5",G67&gt;=0.98,"S2")</f>
        <v>Q1</v>
      </c>
      <c r="G67" s="55">
        <v>0.79700000000000004</v>
      </c>
    </row>
    <row r="68" spans="1:7" ht="15" customHeight="1" x14ac:dyDescent="0.45">
      <c r="A68" s="164"/>
      <c r="B68" s="30" t="s">
        <v>322</v>
      </c>
      <c r="C68" s="30" t="s">
        <v>145</v>
      </c>
      <c r="D68" s="23">
        <v>3.2879999999999998</v>
      </c>
      <c r="E68" s="93">
        <v>4.7</v>
      </c>
      <c r="F68" s="1" t="str">
        <f t="shared" si="1"/>
        <v>Q2</v>
      </c>
      <c r="G68" s="55">
        <v>0.61899999999999999</v>
      </c>
    </row>
    <row r="69" spans="1:7" ht="15" customHeight="1" x14ac:dyDescent="0.45">
      <c r="A69" s="164"/>
      <c r="B69" s="30" t="s">
        <v>146</v>
      </c>
      <c r="C69" s="30" t="s">
        <v>147</v>
      </c>
      <c r="D69" s="23">
        <v>3.1190000000000002</v>
      </c>
      <c r="E69" s="93">
        <v>6.5</v>
      </c>
      <c r="F69" s="1" t="str">
        <f t="shared" si="1"/>
        <v>Q2</v>
      </c>
      <c r="G69" s="55">
        <v>0.59</v>
      </c>
    </row>
    <row r="70" spans="1:7" ht="15" customHeight="1" thickBot="1" x14ac:dyDescent="0.5">
      <c r="A70" s="163"/>
      <c r="B70" s="28" t="s">
        <v>321</v>
      </c>
      <c r="C70" s="28" t="s">
        <v>189</v>
      </c>
      <c r="D70" s="46" t="s">
        <v>299</v>
      </c>
      <c r="E70" s="92">
        <v>1</v>
      </c>
      <c r="F70" s="46" t="s">
        <v>299</v>
      </c>
      <c r="G70" s="122" t="s">
        <v>299</v>
      </c>
    </row>
    <row r="71" spans="1:7" ht="15" customHeight="1" x14ac:dyDescent="0.45">
      <c r="A71" s="162" t="s">
        <v>186</v>
      </c>
      <c r="B71" s="26" t="s">
        <v>320</v>
      </c>
      <c r="C71" s="26" t="s">
        <v>177</v>
      </c>
      <c r="D71" s="45">
        <v>31.56</v>
      </c>
      <c r="E71" s="91">
        <v>47.1</v>
      </c>
      <c r="F71" s="18" t="str">
        <f t="shared" si="1"/>
        <v>S2</v>
      </c>
      <c r="G71" s="58">
        <v>0.98885000000000001</v>
      </c>
    </row>
    <row r="72" spans="1:7" ht="15" customHeight="1" x14ac:dyDescent="0.45">
      <c r="A72" s="164"/>
      <c r="B72" s="31" t="s">
        <v>179</v>
      </c>
      <c r="C72" s="31" t="s">
        <v>180</v>
      </c>
      <c r="D72" s="23">
        <v>26.416</v>
      </c>
      <c r="E72" s="93">
        <v>31.1</v>
      </c>
      <c r="F72" s="1" t="str">
        <f t="shared" si="1"/>
        <v>S5</v>
      </c>
      <c r="G72" s="55">
        <v>0.97299999999999998</v>
      </c>
    </row>
    <row r="73" spans="1:7" ht="15.75" customHeight="1" x14ac:dyDescent="0.45">
      <c r="A73" s="164"/>
      <c r="B73" s="30" t="s">
        <v>178</v>
      </c>
      <c r="C73" s="30" t="s">
        <v>178</v>
      </c>
      <c r="D73" s="23">
        <v>16.907</v>
      </c>
      <c r="E73" s="93">
        <v>26.8</v>
      </c>
      <c r="F73" s="1" t="str">
        <f t="shared" si="1"/>
        <v>S5</v>
      </c>
      <c r="G73" s="55">
        <v>0.96338000000000001</v>
      </c>
    </row>
    <row r="74" spans="1:7" ht="15" customHeight="1" x14ac:dyDescent="0.45">
      <c r="A74" s="164"/>
      <c r="B74" s="30" t="s">
        <v>151</v>
      </c>
      <c r="C74" s="30" t="s">
        <v>151</v>
      </c>
      <c r="D74" s="23">
        <v>16.602</v>
      </c>
      <c r="E74" s="93">
        <v>23.1</v>
      </c>
      <c r="F74" s="1" t="str">
        <f t="shared" si="1"/>
        <v>S5</v>
      </c>
      <c r="G74" s="55">
        <v>0.95701000000000003</v>
      </c>
    </row>
    <row r="75" spans="1:7" ht="15" customHeight="1" x14ac:dyDescent="0.45">
      <c r="A75" s="164"/>
      <c r="B75" s="30" t="s">
        <v>149</v>
      </c>
      <c r="C75" s="30" t="s">
        <v>150</v>
      </c>
      <c r="D75" s="23">
        <v>16.28</v>
      </c>
      <c r="E75" s="93">
        <v>16.8</v>
      </c>
      <c r="F75" s="1" t="str">
        <f t="shared" si="1"/>
        <v>S5</v>
      </c>
      <c r="G75" s="57">
        <v>0.95382</v>
      </c>
    </row>
    <row r="76" spans="1:7" ht="15" customHeight="1" x14ac:dyDescent="0.45">
      <c r="A76" s="164"/>
      <c r="B76" s="30" t="s">
        <v>290</v>
      </c>
      <c r="C76" s="30" t="s">
        <v>152</v>
      </c>
      <c r="D76" s="23">
        <v>10.651999999999999</v>
      </c>
      <c r="E76" s="93">
        <v>15.2</v>
      </c>
      <c r="F76" s="1" t="str">
        <f t="shared" si="1"/>
        <v>S5</v>
      </c>
      <c r="G76" s="54">
        <v>0.97552000000000005</v>
      </c>
    </row>
    <row r="77" spans="1:7" ht="15" customHeight="1" x14ac:dyDescent="0.45">
      <c r="A77" s="164"/>
      <c r="B77" s="30" t="s">
        <v>319</v>
      </c>
      <c r="C77" s="30" t="s">
        <v>153</v>
      </c>
      <c r="D77" s="23">
        <v>8.8480000000000008</v>
      </c>
      <c r="E77" s="93">
        <v>16.399999999999999</v>
      </c>
      <c r="F77" s="1" t="str">
        <f t="shared" si="1"/>
        <v>S5</v>
      </c>
      <c r="G77" s="55">
        <v>0.96153999999999995</v>
      </c>
    </row>
    <row r="78" spans="1:7" ht="15" customHeight="1" x14ac:dyDescent="0.45">
      <c r="A78" s="164"/>
      <c r="B78" s="30" t="s">
        <v>66</v>
      </c>
      <c r="C78" s="30" t="s">
        <v>66</v>
      </c>
      <c r="D78" s="23">
        <v>8.8209999999999997</v>
      </c>
      <c r="E78" s="93">
        <v>14.1</v>
      </c>
      <c r="F78" s="1" t="str">
        <f t="shared" si="1"/>
        <v>Q1</v>
      </c>
      <c r="G78" s="55">
        <v>0.89968000000000004</v>
      </c>
    </row>
    <row r="79" spans="1:7" ht="15" customHeight="1" x14ac:dyDescent="0.45">
      <c r="A79" s="164"/>
      <c r="B79" s="31" t="s">
        <v>223</v>
      </c>
      <c r="C79" s="31" t="s">
        <v>183</v>
      </c>
      <c r="D79" s="23">
        <v>8.3520000000000003</v>
      </c>
      <c r="E79" s="93">
        <v>11.4</v>
      </c>
      <c r="F79" s="1" t="str">
        <f t="shared" si="1"/>
        <v>Q1</v>
      </c>
      <c r="G79" s="57">
        <v>0.89300000000000002</v>
      </c>
    </row>
    <row r="80" spans="1:7" ht="15" customHeight="1" x14ac:dyDescent="0.45">
      <c r="A80" s="164"/>
      <c r="B80" s="30" t="s">
        <v>243</v>
      </c>
      <c r="C80" s="30" t="s">
        <v>244</v>
      </c>
      <c r="D80" s="23">
        <v>8.2469999999999999</v>
      </c>
      <c r="E80" s="93">
        <v>14.4</v>
      </c>
      <c r="F80" s="1" t="str">
        <f t="shared" si="1"/>
        <v>S10</v>
      </c>
      <c r="G80" s="57">
        <v>0.91517999999999999</v>
      </c>
    </row>
    <row r="81" spans="1:7" ht="15" customHeight="1" x14ac:dyDescent="0.45">
      <c r="A81" s="164"/>
      <c r="B81" s="30" t="s">
        <v>288</v>
      </c>
      <c r="C81" s="30" t="s">
        <v>154</v>
      </c>
      <c r="D81" s="23">
        <v>7.6559999999999997</v>
      </c>
      <c r="E81" s="93">
        <v>13.8</v>
      </c>
      <c r="F81" s="1" t="str">
        <f t="shared" si="1"/>
        <v>S2</v>
      </c>
      <c r="G81" s="57">
        <v>0.99367000000000005</v>
      </c>
    </row>
    <row r="82" spans="1:7" ht="15" customHeight="1" x14ac:dyDescent="0.45">
      <c r="A82" s="164"/>
      <c r="B82" s="30" t="s">
        <v>318</v>
      </c>
      <c r="C82" s="30" t="s">
        <v>164</v>
      </c>
      <c r="D82" s="23">
        <v>7.2160000000000002</v>
      </c>
      <c r="E82" s="93">
        <v>8.9</v>
      </c>
      <c r="F82" s="1" t="str">
        <f t="shared" si="1"/>
        <v>S5</v>
      </c>
      <c r="G82" s="57">
        <v>0.97887000000000002</v>
      </c>
    </row>
    <row r="83" spans="1:7" ht="15" customHeight="1" x14ac:dyDescent="0.45">
      <c r="A83" s="164"/>
      <c r="B83" s="30" t="s">
        <v>157</v>
      </c>
      <c r="C83" s="30" t="s">
        <v>185</v>
      </c>
      <c r="D83" s="23">
        <v>7.1</v>
      </c>
      <c r="E83" s="93">
        <v>11.8</v>
      </c>
      <c r="F83" s="1" t="str">
        <f t="shared" si="1"/>
        <v>S5</v>
      </c>
      <c r="G83" s="57">
        <v>0.97655999999999998</v>
      </c>
    </row>
    <row r="84" spans="1:7" ht="15" customHeight="1" x14ac:dyDescent="0.45">
      <c r="A84" s="164"/>
      <c r="B84" s="30" t="s">
        <v>287</v>
      </c>
      <c r="C84" s="30" t="s">
        <v>166</v>
      </c>
      <c r="D84" s="23">
        <v>6.2149999999999999</v>
      </c>
      <c r="E84" s="93">
        <v>10</v>
      </c>
      <c r="F84" s="1" t="str">
        <f t="shared" si="1"/>
        <v>Q1</v>
      </c>
      <c r="G84" s="55">
        <v>0.83333000000000002</v>
      </c>
    </row>
    <row r="85" spans="1:7" ht="15" customHeight="1" x14ac:dyDescent="0.45">
      <c r="A85" s="164"/>
      <c r="B85" s="30" t="s">
        <v>159</v>
      </c>
      <c r="C85" s="30" t="s">
        <v>160</v>
      </c>
      <c r="D85" s="23">
        <v>6.1820000000000004</v>
      </c>
      <c r="E85" s="93">
        <v>8.6999999999999993</v>
      </c>
      <c r="F85" s="1" t="str">
        <f t="shared" si="1"/>
        <v>S5</v>
      </c>
      <c r="G85" s="57">
        <v>0.97619</v>
      </c>
    </row>
    <row r="86" spans="1:7" ht="15" customHeight="1" x14ac:dyDescent="0.45">
      <c r="A86" s="164"/>
      <c r="B86" s="31" t="s">
        <v>317</v>
      </c>
      <c r="C86" s="31" t="s">
        <v>181</v>
      </c>
      <c r="D86" s="23">
        <v>5.6040000000000001</v>
      </c>
      <c r="E86" s="93">
        <v>6.2</v>
      </c>
      <c r="F86" s="1" t="str">
        <f t="shared" si="1"/>
        <v>Q1</v>
      </c>
      <c r="G86" s="57">
        <v>0.79900000000000004</v>
      </c>
    </row>
    <row r="87" spans="1:7" ht="15" customHeight="1" x14ac:dyDescent="0.45">
      <c r="A87" s="164"/>
      <c r="B87" s="30" t="s">
        <v>286</v>
      </c>
      <c r="C87" s="30" t="s">
        <v>176</v>
      </c>
      <c r="D87" s="23">
        <v>5.2779999999999996</v>
      </c>
      <c r="E87" s="93">
        <v>8.3000000000000007</v>
      </c>
      <c r="F87" s="1" t="str">
        <f t="shared" si="1"/>
        <v>Q1</v>
      </c>
      <c r="G87" s="54">
        <v>0.85663999999999996</v>
      </c>
    </row>
    <row r="88" spans="1:7" ht="15" customHeight="1" x14ac:dyDescent="0.45">
      <c r="A88" s="164"/>
      <c r="B88" s="30" t="s">
        <v>316</v>
      </c>
      <c r="C88" s="30" t="s">
        <v>158</v>
      </c>
      <c r="D88" s="23">
        <v>4.9390000000000001</v>
      </c>
      <c r="E88" s="93">
        <v>8</v>
      </c>
      <c r="F88" s="1" t="str">
        <f t="shared" si="1"/>
        <v>Q1</v>
      </c>
      <c r="G88" s="57">
        <v>0.75926000000000005</v>
      </c>
    </row>
    <row r="89" spans="1:7" ht="15" customHeight="1" x14ac:dyDescent="0.45">
      <c r="A89" s="164"/>
      <c r="B89" s="30" t="s">
        <v>155</v>
      </c>
      <c r="C89" s="30" t="s">
        <v>156</v>
      </c>
      <c r="D89" s="23">
        <v>4.6500000000000004</v>
      </c>
      <c r="E89" s="93">
        <v>7.6</v>
      </c>
      <c r="F89" s="1" t="str">
        <f t="shared" si="1"/>
        <v>S10</v>
      </c>
      <c r="G89" s="57">
        <v>0.90505999999999998</v>
      </c>
    </row>
    <row r="90" spans="1:7" ht="15" customHeight="1" x14ac:dyDescent="0.45">
      <c r="A90" s="164"/>
      <c r="B90" s="30" t="s">
        <v>289</v>
      </c>
      <c r="C90" s="30" t="s">
        <v>165</v>
      </c>
      <c r="D90" s="23">
        <v>4.375</v>
      </c>
      <c r="E90" s="93">
        <v>8.5</v>
      </c>
      <c r="F90" s="1" t="str">
        <f t="shared" si="1"/>
        <v>Q2</v>
      </c>
      <c r="G90" s="57">
        <v>0.72452000000000005</v>
      </c>
    </row>
    <row r="91" spans="1:7" ht="15" customHeight="1" x14ac:dyDescent="0.45">
      <c r="A91" s="164"/>
      <c r="B91" s="30" t="s">
        <v>315</v>
      </c>
      <c r="C91" s="30" t="s">
        <v>167</v>
      </c>
      <c r="D91" s="23">
        <v>4.3330000000000002</v>
      </c>
      <c r="E91" s="93">
        <v>7.4</v>
      </c>
      <c r="F91" s="1" t="str">
        <f t="shared" si="1"/>
        <v>Q2</v>
      </c>
      <c r="G91" s="54">
        <v>0.68518999999999997</v>
      </c>
    </row>
    <row r="92" spans="1:7" ht="15" customHeight="1" x14ac:dyDescent="0.45">
      <c r="A92" s="164"/>
      <c r="B92" s="30" t="s">
        <v>168</v>
      </c>
      <c r="C92" s="30" t="s">
        <v>169</v>
      </c>
      <c r="D92" s="23">
        <v>3.8069999999999999</v>
      </c>
      <c r="E92" s="93">
        <v>5.4</v>
      </c>
      <c r="F92" s="1" t="str">
        <f t="shared" si="1"/>
        <v>Q1</v>
      </c>
      <c r="G92" s="57">
        <v>0.80813999999999997</v>
      </c>
    </row>
    <row r="93" spans="1:7" ht="15" customHeight="1" x14ac:dyDescent="0.45">
      <c r="A93" s="164"/>
      <c r="B93" s="30" t="s">
        <v>314</v>
      </c>
      <c r="C93" s="30" t="s">
        <v>161</v>
      </c>
      <c r="D93" s="23">
        <v>3.762</v>
      </c>
      <c r="E93" s="93">
        <v>5.2</v>
      </c>
      <c r="F93" s="1" t="str">
        <f t="shared" si="1"/>
        <v>Q2</v>
      </c>
      <c r="G93" s="57">
        <v>0.60267999999999999</v>
      </c>
    </row>
    <row r="94" spans="1:7" ht="15" customHeight="1" x14ac:dyDescent="0.45">
      <c r="A94" s="164"/>
      <c r="B94" s="30" t="s">
        <v>162</v>
      </c>
      <c r="C94" s="30" t="s">
        <v>163</v>
      </c>
      <c r="D94" s="23">
        <v>3.5950000000000002</v>
      </c>
      <c r="E94" s="93">
        <v>4.7</v>
      </c>
      <c r="F94" s="1" t="str">
        <f t="shared" si="1"/>
        <v>Q2</v>
      </c>
      <c r="G94" s="54">
        <v>0.54017999999999999</v>
      </c>
    </row>
    <row r="95" spans="1:7" ht="15" customHeight="1" x14ac:dyDescent="0.45">
      <c r="A95" s="164"/>
      <c r="B95" s="30" t="s">
        <v>313</v>
      </c>
      <c r="C95" s="30" t="s">
        <v>170</v>
      </c>
      <c r="D95" s="23">
        <v>3.2040000000000002</v>
      </c>
      <c r="E95" s="93">
        <v>5.5</v>
      </c>
      <c r="F95" s="1" t="str">
        <f t="shared" si="1"/>
        <v>Q2</v>
      </c>
      <c r="G95" s="57">
        <v>0.72402999999999995</v>
      </c>
    </row>
    <row r="96" spans="1:7" ht="15" customHeight="1" x14ac:dyDescent="0.45">
      <c r="A96" s="164"/>
      <c r="B96" s="30" t="s">
        <v>171</v>
      </c>
      <c r="C96" s="30" t="s">
        <v>172</v>
      </c>
      <c r="D96" s="23">
        <v>3.1070000000000002</v>
      </c>
      <c r="E96" s="93">
        <v>5.2</v>
      </c>
      <c r="F96" s="1" t="str">
        <f t="shared" si="1"/>
        <v>Q2</v>
      </c>
      <c r="G96" s="57">
        <v>0.63043000000000005</v>
      </c>
    </row>
    <row r="97" spans="1:7" ht="15" customHeight="1" x14ac:dyDescent="0.45">
      <c r="A97" s="164"/>
      <c r="B97" s="31" t="s">
        <v>312</v>
      </c>
      <c r="C97" s="31" t="s">
        <v>184</v>
      </c>
      <c r="D97" s="23">
        <v>2.6779999999999999</v>
      </c>
      <c r="E97" s="93">
        <v>2.8</v>
      </c>
      <c r="F97" s="1" t="str">
        <f t="shared" si="1"/>
        <v>Q2</v>
      </c>
      <c r="G97" s="57">
        <v>0.52100000000000002</v>
      </c>
    </row>
    <row r="98" spans="1:7" ht="15" customHeight="1" x14ac:dyDescent="0.45">
      <c r="A98" s="164"/>
      <c r="B98" s="30" t="s">
        <v>311</v>
      </c>
      <c r="C98" s="30" t="s">
        <v>173</v>
      </c>
      <c r="D98" s="23">
        <v>2.4340000000000002</v>
      </c>
      <c r="E98" s="93">
        <v>3.6</v>
      </c>
      <c r="F98" s="1" t="str">
        <f t="shared" si="1"/>
        <v>Q2</v>
      </c>
      <c r="G98" s="57">
        <v>0.63332999999999995</v>
      </c>
    </row>
    <row r="99" spans="1:7" ht="15" customHeight="1" x14ac:dyDescent="0.45">
      <c r="A99" s="164"/>
      <c r="B99" s="30" t="s">
        <v>174</v>
      </c>
      <c r="C99" s="30" t="s">
        <v>175</v>
      </c>
      <c r="D99" s="23">
        <v>1.5209999999999999</v>
      </c>
      <c r="E99" s="93">
        <v>2.8</v>
      </c>
      <c r="F99" s="1" t="str">
        <f t="shared" si="1"/>
        <v>Q3</v>
      </c>
      <c r="G99" s="57">
        <v>0.32608999999999999</v>
      </c>
    </row>
    <row r="100" spans="1:7" ht="15" customHeight="1" thickBot="1" x14ac:dyDescent="0.5">
      <c r="A100" s="163"/>
      <c r="B100" s="41" t="s">
        <v>182</v>
      </c>
      <c r="C100" s="28" t="s">
        <v>188</v>
      </c>
      <c r="D100" s="46" t="s">
        <v>299</v>
      </c>
      <c r="E100" s="92">
        <v>3.2</v>
      </c>
      <c r="F100" s="46" t="s">
        <v>299</v>
      </c>
      <c r="G100" s="122" t="s">
        <v>299</v>
      </c>
    </row>
    <row r="101" spans="1:7" ht="15" customHeight="1" x14ac:dyDescent="0.45">
      <c r="A101" s="159" t="s">
        <v>12</v>
      </c>
      <c r="B101" s="26" t="s">
        <v>7</v>
      </c>
      <c r="C101" s="26" t="s">
        <v>8</v>
      </c>
      <c r="D101" s="45">
        <v>3.7210000000000001</v>
      </c>
      <c r="E101" s="91">
        <v>5.8</v>
      </c>
      <c r="F101" s="18" t="str">
        <f t="shared" si="1"/>
        <v>Q1</v>
      </c>
      <c r="G101" s="123">
        <v>0.78571000000000002</v>
      </c>
    </row>
    <row r="102" spans="1:7" ht="15" customHeight="1" x14ac:dyDescent="0.45">
      <c r="A102" s="160"/>
      <c r="B102" s="30" t="s">
        <v>15</v>
      </c>
      <c r="C102" s="30" t="s">
        <v>9</v>
      </c>
      <c r="D102" s="23">
        <v>2.1419999999999999</v>
      </c>
      <c r="E102" s="93">
        <v>3.6</v>
      </c>
      <c r="F102" s="1" t="str">
        <f t="shared" si="1"/>
        <v>Q3</v>
      </c>
      <c r="G102" s="57">
        <v>0.49025999999999997</v>
      </c>
    </row>
    <row r="103" spans="1:7" ht="15" customHeight="1" thickBot="1" x14ac:dyDescent="0.5">
      <c r="A103" s="161"/>
      <c r="B103" s="28" t="s">
        <v>11</v>
      </c>
      <c r="C103" s="28" t="s">
        <v>10</v>
      </c>
      <c r="D103" s="46">
        <v>1.3380000000000001</v>
      </c>
      <c r="E103" s="92">
        <v>1.4</v>
      </c>
      <c r="F103" s="7" t="str">
        <f t="shared" si="1"/>
        <v>Q4</v>
      </c>
      <c r="G103" s="63">
        <v>0.16667000000000001</v>
      </c>
    </row>
    <row r="104" spans="1:7" ht="15" customHeight="1" x14ac:dyDescent="0.45">
      <c r="A104" s="162" t="s">
        <v>187</v>
      </c>
      <c r="B104" s="26" t="s">
        <v>53</v>
      </c>
      <c r="C104" s="26" t="s">
        <v>54</v>
      </c>
      <c r="D104" s="45">
        <v>8.1829999999999998</v>
      </c>
      <c r="E104" s="91">
        <v>13.3</v>
      </c>
      <c r="F104" s="18" t="str">
        <f t="shared" si="1"/>
        <v>Q1</v>
      </c>
      <c r="G104" s="123">
        <v>0.89934999999999998</v>
      </c>
    </row>
    <row r="105" spans="1:7" ht="15.75" customHeight="1" x14ac:dyDescent="0.45">
      <c r="A105" s="164"/>
      <c r="B105" s="30" t="s">
        <v>55</v>
      </c>
      <c r="C105" s="30" t="s">
        <v>56</v>
      </c>
      <c r="D105" s="23">
        <v>3.5529999999999999</v>
      </c>
      <c r="E105" s="93">
        <v>6.2</v>
      </c>
      <c r="F105" s="1" t="str">
        <f t="shared" si="1"/>
        <v>Q2</v>
      </c>
      <c r="G105" s="57">
        <v>0.65764</v>
      </c>
    </row>
    <row r="106" spans="1:7" ht="15" customHeight="1" x14ac:dyDescent="0.45">
      <c r="A106" s="164"/>
      <c r="B106" s="30" t="s">
        <v>284</v>
      </c>
      <c r="C106" s="30" t="s">
        <v>283</v>
      </c>
      <c r="D106" s="23">
        <v>2.88</v>
      </c>
      <c r="E106" s="93">
        <v>4.9000000000000004</v>
      </c>
      <c r="F106" s="1" t="str">
        <f t="shared" si="1"/>
        <v>Q3</v>
      </c>
      <c r="G106" s="57">
        <v>0.44174999999999998</v>
      </c>
    </row>
    <row r="107" spans="1:7" ht="15" customHeight="1" x14ac:dyDescent="0.45">
      <c r="A107" s="164"/>
      <c r="B107" s="30" t="s">
        <v>57</v>
      </c>
      <c r="C107" s="30" t="s">
        <v>58</v>
      </c>
      <c r="D107" s="23">
        <v>2.6459999999999999</v>
      </c>
      <c r="E107" s="93">
        <v>4.4000000000000004</v>
      </c>
      <c r="F107" s="1" t="str">
        <f t="shared" si="1"/>
        <v>Q2</v>
      </c>
      <c r="G107" s="57">
        <v>0.5</v>
      </c>
    </row>
    <row r="108" spans="1:7" ht="15.75" customHeight="1" x14ac:dyDescent="0.45">
      <c r="A108" s="164"/>
      <c r="B108" s="30" t="s">
        <v>61</v>
      </c>
      <c r="C108" s="30" t="s">
        <v>61</v>
      </c>
      <c r="D108" s="23">
        <v>2.3940000000000001</v>
      </c>
      <c r="E108" s="93">
        <v>3.3</v>
      </c>
      <c r="F108" s="1" t="str">
        <f t="shared" si="1"/>
        <v>Q2</v>
      </c>
      <c r="G108" s="55">
        <v>0.51449</v>
      </c>
    </row>
    <row r="109" spans="1:7" ht="15" customHeight="1" x14ac:dyDescent="0.45">
      <c r="A109" s="164"/>
      <c r="B109" s="30" t="s">
        <v>59</v>
      </c>
      <c r="C109" s="30" t="s">
        <v>60</v>
      </c>
      <c r="D109" s="23">
        <v>2.3839999999999999</v>
      </c>
      <c r="E109" s="93">
        <v>4.3</v>
      </c>
      <c r="F109" s="1" t="str">
        <f t="shared" si="1"/>
        <v>Q3</v>
      </c>
      <c r="G109" s="55">
        <v>0.35185</v>
      </c>
    </row>
    <row r="110" spans="1:7" ht="15" customHeight="1" x14ac:dyDescent="0.45">
      <c r="A110" s="164"/>
      <c r="B110" s="30" t="s">
        <v>67</v>
      </c>
      <c r="C110" s="30" t="s">
        <v>68</v>
      </c>
      <c r="D110" s="23">
        <v>1.8939999999999999</v>
      </c>
      <c r="E110" s="93">
        <v>3.7</v>
      </c>
      <c r="F110" s="1" t="str">
        <f t="shared" si="1"/>
        <v>Q3</v>
      </c>
      <c r="G110" s="55">
        <v>0.34554000000000001</v>
      </c>
    </row>
    <row r="111" spans="1:7" ht="15" customHeight="1" x14ac:dyDescent="0.45">
      <c r="A111" s="164"/>
      <c r="B111" s="30" t="s">
        <v>62</v>
      </c>
      <c r="C111" s="30" t="s">
        <v>63</v>
      </c>
      <c r="D111" s="23">
        <v>1.7470000000000001</v>
      </c>
      <c r="E111" s="93">
        <v>3.1</v>
      </c>
      <c r="F111" s="1" t="str">
        <f t="shared" si="1"/>
        <v>Q3</v>
      </c>
      <c r="G111" s="55">
        <v>0.30414000000000002</v>
      </c>
    </row>
    <row r="112" spans="1:7" ht="15" customHeight="1" x14ac:dyDescent="0.45">
      <c r="A112" s="164"/>
      <c r="B112" s="30" t="s">
        <v>64</v>
      </c>
      <c r="C112" s="30" t="s">
        <v>65</v>
      </c>
      <c r="D112" s="23">
        <v>1.4059999999999999</v>
      </c>
      <c r="E112" s="93">
        <v>2.6</v>
      </c>
      <c r="F112" s="1" t="str">
        <f t="shared" si="1"/>
        <v>Q3</v>
      </c>
      <c r="G112" s="59">
        <v>0.29660999999999998</v>
      </c>
    </row>
    <row r="113" spans="1:7" ht="15" customHeight="1" thickBot="1" x14ac:dyDescent="0.5">
      <c r="A113" s="163"/>
      <c r="B113" s="28" t="s">
        <v>69</v>
      </c>
      <c r="C113" s="28" t="s">
        <v>282</v>
      </c>
      <c r="D113" s="46">
        <v>1.3919999999999999</v>
      </c>
      <c r="E113" s="92">
        <v>2.1</v>
      </c>
      <c r="F113" s="7" t="str">
        <f t="shared" si="1"/>
        <v>Q4</v>
      </c>
      <c r="G113" s="88">
        <v>0.20860000000000001</v>
      </c>
    </row>
    <row r="114" spans="1:7" ht="15" customHeight="1" x14ac:dyDescent="0.45">
      <c r="A114" s="159" t="s">
        <v>341</v>
      </c>
      <c r="B114" s="26" t="s">
        <v>13</v>
      </c>
      <c r="C114" s="26" t="s">
        <v>14</v>
      </c>
      <c r="D114" s="45">
        <v>7.14</v>
      </c>
      <c r="E114" s="91">
        <v>12.2</v>
      </c>
      <c r="F114" s="18" t="str">
        <f t="shared" si="1"/>
        <v>Q1</v>
      </c>
      <c r="G114" s="69">
        <v>0.85509999999999997</v>
      </c>
    </row>
    <row r="115" spans="1:7" ht="15" customHeight="1" thickBot="1" x14ac:dyDescent="0.5">
      <c r="A115" s="161"/>
      <c r="B115" s="28" t="s">
        <v>16</v>
      </c>
      <c r="C115" s="28" t="s">
        <v>16</v>
      </c>
      <c r="D115" s="46">
        <v>3.5510000000000002</v>
      </c>
      <c r="E115" s="92">
        <v>6.1</v>
      </c>
      <c r="F115" s="7" t="str">
        <f t="shared" si="1"/>
        <v>Q2</v>
      </c>
      <c r="G115" s="88">
        <v>0.74351</v>
      </c>
    </row>
    <row r="116" spans="1:7" ht="15" customHeight="1" x14ac:dyDescent="0.45">
      <c r="A116" s="159" t="s">
        <v>27</v>
      </c>
      <c r="B116" s="26" t="s">
        <v>17</v>
      </c>
      <c r="C116" s="26" t="s">
        <v>18</v>
      </c>
      <c r="D116" s="45">
        <v>1.65</v>
      </c>
      <c r="E116" s="91">
        <v>1.8</v>
      </c>
      <c r="F116" s="18" t="str">
        <f t="shared" si="1"/>
        <v>Q3</v>
      </c>
      <c r="G116" s="69">
        <v>0.26911000000000002</v>
      </c>
    </row>
    <row r="117" spans="1:7" ht="15" customHeight="1" thickBot="1" x14ac:dyDescent="0.5">
      <c r="A117" s="161"/>
      <c r="B117" s="28" t="s">
        <v>301</v>
      </c>
      <c r="C117" s="28" t="s">
        <v>300</v>
      </c>
      <c r="D117" s="46">
        <v>1.1339999999999999</v>
      </c>
      <c r="E117" s="92" t="s">
        <v>299</v>
      </c>
      <c r="F117" s="7" t="str">
        <f t="shared" si="1"/>
        <v>Q4</v>
      </c>
      <c r="G117" s="88">
        <v>0.22881000000000001</v>
      </c>
    </row>
    <row r="118" spans="1:7" ht="15" customHeight="1" x14ac:dyDescent="0.45">
      <c r="A118" s="159" t="s">
        <v>28</v>
      </c>
      <c r="B118" s="26" t="s">
        <v>281</v>
      </c>
      <c r="C118" s="26" t="s">
        <v>21</v>
      </c>
      <c r="D118" s="45">
        <v>3.819</v>
      </c>
      <c r="E118" s="91">
        <v>6.6</v>
      </c>
      <c r="F118" s="18" t="str">
        <f t="shared" si="1"/>
        <v>Q1</v>
      </c>
      <c r="G118" s="69">
        <v>0.78895999999999999</v>
      </c>
    </row>
    <row r="119" spans="1:7" ht="15" customHeight="1" thickBot="1" x14ac:dyDescent="0.5">
      <c r="A119" s="161"/>
      <c r="B119" s="28" t="s">
        <v>22</v>
      </c>
      <c r="C119" s="28" t="s">
        <v>23</v>
      </c>
      <c r="D119" s="46">
        <v>3.597</v>
      </c>
      <c r="E119" s="92">
        <v>7</v>
      </c>
      <c r="F119" s="7" t="str">
        <f t="shared" si="1"/>
        <v>Q1</v>
      </c>
      <c r="G119" s="88">
        <v>0.76298999999999995</v>
      </c>
    </row>
    <row r="120" spans="1:7" ht="17.5" thickBot="1" x14ac:dyDescent="0.5">
      <c r="A120" s="61" t="s">
        <v>280</v>
      </c>
      <c r="B120" s="34" t="s">
        <v>279</v>
      </c>
      <c r="C120" s="34" t="s">
        <v>24</v>
      </c>
      <c r="D120" s="24">
        <v>1.573</v>
      </c>
      <c r="E120" s="100">
        <v>2.5</v>
      </c>
      <c r="F120" s="20" t="str">
        <f t="shared" si="1"/>
        <v>Q4</v>
      </c>
      <c r="G120" s="124">
        <v>0.20369999999999999</v>
      </c>
    </row>
    <row r="121" spans="1:7" ht="17.5" thickBot="1" x14ac:dyDescent="0.5">
      <c r="A121" s="62" t="s">
        <v>30</v>
      </c>
      <c r="B121" s="34" t="s">
        <v>25</v>
      </c>
      <c r="C121" s="34" t="s">
        <v>25</v>
      </c>
      <c r="D121" s="24">
        <v>4.3239999999999998</v>
      </c>
      <c r="E121" s="100">
        <v>4.0999999999999996</v>
      </c>
      <c r="F121" s="20" t="str">
        <f t="shared" si="1"/>
        <v>Q2</v>
      </c>
      <c r="G121" s="124">
        <v>0.71814999999999996</v>
      </c>
    </row>
    <row r="122" spans="1:7" ht="17.5" thickBot="1" x14ac:dyDescent="0.5">
      <c r="A122" s="62" t="s">
        <v>29</v>
      </c>
      <c r="B122" s="34" t="s">
        <v>19</v>
      </c>
      <c r="C122" s="34" t="s">
        <v>20</v>
      </c>
      <c r="D122" s="24">
        <v>1.98</v>
      </c>
      <c r="E122" s="100">
        <v>3.2</v>
      </c>
      <c r="F122" s="20" t="str">
        <f t="shared" si="1"/>
        <v>Q3</v>
      </c>
      <c r="G122" s="124">
        <v>0.36464999999999997</v>
      </c>
    </row>
    <row r="123" spans="1:7" x14ac:dyDescent="0.45">
      <c r="B123" s="39"/>
      <c r="F123" s="118"/>
      <c r="G123" s="119"/>
    </row>
    <row r="124" spans="1:7" x14ac:dyDescent="0.45">
      <c r="F124" s="118"/>
      <c r="G124" s="120"/>
    </row>
    <row r="125" spans="1:7" x14ac:dyDescent="0.45">
      <c r="F125" s="118"/>
      <c r="G125" s="120"/>
    </row>
    <row r="126" spans="1:7" x14ac:dyDescent="0.45">
      <c r="F126" s="118"/>
      <c r="G126" s="120"/>
    </row>
    <row r="127" spans="1:7" x14ac:dyDescent="0.45">
      <c r="F127" s="118"/>
      <c r="G127" s="120"/>
    </row>
    <row r="128" spans="1:7" x14ac:dyDescent="0.45">
      <c r="F128" s="118"/>
      <c r="G128" s="120"/>
    </row>
    <row r="129" spans="6:7" x14ac:dyDescent="0.45">
      <c r="F129" s="118"/>
      <c r="G129" s="120"/>
    </row>
    <row r="130" spans="6:7" x14ac:dyDescent="0.45">
      <c r="F130" s="118"/>
      <c r="G130" s="120"/>
    </row>
    <row r="131" spans="6:7" x14ac:dyDescent="0.45">
      <c r="F131" s="118"/>
      <c r="G131" s="120"/>
    </row>
    <row r="132" spans="6:7" x14ac:dyDescent="0.45">
      <c r="F132" s="118"/>
      <c r="G132" s="120"/>
    </row>
    <row r="133" spans="6:7" x14ac:dyDescent="0.45">
      <c r="F133" s="118"/>
      <c r="G133" s="120"/>
    </row>
    <row r="134" spans="6:7" x14ac:dyDescent="0.45">
      <c r="F134"/>
      <c r="G134"/>
    </row>
    <row r="135" spans="6:7" x14ac:dyDescent="0.45">
      <c r="F135"/>
      <c r="G135"/>
    </row>
    <row r="136" spans="6:7" x14ac:dyDescent="0.45">
      <c r="F136"/>
      <c r="G136"/>
    </row>
    <row r="137" spans="6:7" x14ac:dyDescent="0.45">
      <c r="F137"/>
      <c r="G137"/>
    </row>
    <row r="138" spans="6:7" x14ac:dyDescent="0.45">
      <c r="F138"/>
      <c r="G138"/>
    </row>
    <row r="139" spans="6:7" x14ac:dyDescent="0.45">
      <c r="F139"/>
      <c r="G139"/>
    </row>
    <row r="140" spans="6:7" x14ac:dyDescent="0.45">
      <c r="F140"/>
      <c r="G140"/>
    </row>
    <row r="141" spans="6:7" x14ac:dyDescent="0.45">
      <c r="F141"/>
      <c r="G141"/>
    </row>
    <row r="142" spans="6:7" x14ac:dyDescent="0.45">
      <c r="F142"/>
      <c r="G142"/>
    </row>
  </sheetData>
  <mergeCells count="13">
    <mergeCell ref="A114:A115"/>
    <mergeCell ref="A116:A117"/>
    <mergeCell ref="A118:A119"/>
    <mergeCell ref="A57:A70"/>
    <mergeCell ref="A71:A100"/>
    <mergeCell ref="A104:A113"/>
    <mergeCell ref="A101:A103"/>
    <mergeCell ref="A41:A56"/>
    <mergeCell ref="F1:G1"/>
    <mergeCell ref="A4:A15"/>
    <mergeCell ref="A2:A3"/>
    <mergeCell ref="A16:A20"/>
    <mergeCell ref="A21:A40"/>
  </mergeCells>
  <phoneticPr fontId="1" type="noConversion"/>
  <conditionalFormatting sqref="F2:F18">
    <cfRule type="expression" dxfId="17" priority="1">
      <formula>G2:G129&gt;=0.98</formula>
    </cfRule>
    <cfRule type="expression" dxfId="16" priority="2">
      <formula>G2:G129&gt;=0.95</formula>
    </cfRule>
    <cfRule type="expression" dxfId="15" priority="3">
      <formula>G2:G129&gt;=0.9</formula>
    </cfRule>
  </conditionalFormatting>
  <conditionalFormatting sqref="F21:F39 F41:F55 F57:F69 F71:F99 F101:F133">
    <cfRule type="expression" dxfId="14" priority="4">
      <formula>G21:G148&gt;=0.98</formula>
    </cfRule>
    <cfRule type="expression" dxfId="13" priority="5">
      <formula>G21:G148&gt;=0.95</formula>
    </cfRule>
    <cfRule type="expression" dxfId="12" priority="6">
      <formula>G21:G148&gt;=0.9</formula>
    </cfRule>
  </conditionalFormatting>
  <conditionalFormatting sqref="G2:G18 G21:G39 G41:G55 G57:G69 G71:G99 G101:G133">
    <cfRule type="cellIs" dxfId="11" priority="10" operator="greaterThanOrEqual">
      <formula>0.98</formula>
    </cfRule>
    <cfRule type="cellIs" dxfId="10" priority="11" operator="greaterThanOrEqual">
      <formula>0.95</formula>
    </cfRule>
    <cfRule type="cellIs" dxfId="9" priority="12" operator="greaterThanOrEqual">
      <formula>0.9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IF2025</vt:lpstr>
      <vt:lpstr>IF2024</vt:lpstr>
      <vt:lpstr>IF2023</vt:lpstr>
      <vt:lpstr>IF2022</vt:lpstr>
      <vt:lpstr>IF2021</vt:lpstr>
      <vt:lpstr>IF2020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 Ki-Hun</dc:creator>
  <cp:lastModifiedBy>도현 김</cp:lastModifiedBy>
  <dcterms:created xsi:type="dcterms:W3CDTF">2020-06-30T00:27:17Z</dcterms:created>
  <dcterms:modified xsi:type="dcterms:W3CDTF">2025-06-23T00:31:57Z</dcterms:modified>
</cp:coreProperties>
</file>