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ML\Desktop\"/>
    </mc:Choice>
  </mc:AlternateContent>
  <xr:revisionPtr revIDLastSave="0" documentId="8_{50A2F7D8-99B6-42D0-AD90-FAC577973747}" xr6:coauthVersionLast="36" xr6:coauthVersionMax="36" xr10:uidLastSave="{00000000-0000-0000-0000-000000000000}"/>
  <bookViews>
    <workbookView xWindow="-120" yWindow="-120" windowWidth="29040" windowHeight="15840" xr2:uid="{D904AFAA-77C8-4E54-A20A-C24C1B7C14AD}"/>
  </bookViews>
  <sheets>
    <sheet name="IF2023" sheetId="2" r:id="rId1"/>
    <sheet name="Sheet1" sheetId="3" r:id="rId2"/>
  </sheets>
  <definedNames>
    <definedName name="_xlnm._FilterDatabase" localSheetId="0" hidden="1">'IF2023'!$A$1:$J$128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F128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4" i="2"/>
  <c r="F3" i="2"/>
</calcChain>
</file>

<file path=xl/sharedStrings.xml><?xml version="1.0" encoding="utf-8"?>
<sst xmlns="http://schemas.openxmlformats.org/spreadsheetml/2006/main" count="403" uniqueCount="280">
  <si>
    <t>출판사</t>
    <phoneticPr fontId="1" type="noConversion"/>
  </si>
  <si>
    <t>저널명</t>
    <phoneticPr fontId="1" type="noConversion"/>
  </si>
  <si>
    <t>CiteScore</t>
    <phoneticPr fontId="1" type="noConversion"/>
  </si>
  <si>
    <t>JIF Percentile</t>
    <phoneticPr fontId="1" type="noConversion"/>
  </si>
  <si>
    <t>Impact Factor</t>
    <phoneticPr fontId="1" type="noConversion"/>
  </si>
  <si>
    <t>SCIENCE</t>
    <phoneticPr fontId="1" type="noConversion"/>
  </si>
  <si>
    <t>Science</t>
    <phoneticPr fontId="1" type="noConversion"/>
  </si>
  <si>
    <t>S1</t>
    <phoneticPr fontId="1" type="noConversion"/>
  </si>
  <si>
    <t>Journal of The Electrochemical Society</t>
    <phoneticPr fontId="1" type="noConversion"/>
  </si>
  <si>
    <t>J. Electrochem. Soc.</t>
    <phoneticPr fontId="1" type="noConversion"/>
  </si>
  <si>
    <t>ECS J. Solid State Sci. Technol.</t>
  </si>
  <si>
    <t>J. Electrochem. Sci. Technol.</t>
    <phoneticPr fontId="1" type="noConversion"/>
  </si>
  <si>
    <t>Journal of Electrochemical Science and Technology</t>
    <phoneticPr fontId="1" type="noConversion"/>
  </si>
  <si>
    <t>ECS</t>
    <phoneticPr fontId="1" type="noConversion"/>
  </si>
  <si>
    <t>2D Materials</t>
  </si>
  <si>
    <t>2D Mater.</t>
    <phoneticPr fontId="1" type="noConversion"/>
  </si>
  <si>
    <t>ECS Journal of Solid State Science and Technology</t>
    <phoneticPr fontId="1" type="noConversion"/>
  </si>
  <si>
    <t>Nanotechnology</t>
    <phoneticPr fontId="1" type="noConversion"/>
  </si>
  <si>
    <t>Materials Express</t>
  </si>
  <si>
    <t>Mater. Express</t>
    <phoneticPr fontId="1" type="noConversion"/>
  </si>
  <si>
    <t>Journal of Nanomaterials</t>
  </si>
  <si>
    <t>J. Nanomater.</t>
    <phoneticPr fontId="1" type="noConversion"/>
  </si>
  <si>
    <t>APL Mater.</t>
    <phoneticPr fontId="1" type="noConversion"/>
  </si>
  <si>
    <t>Applied Physics Letters</t>
    <phoneticPr fontId="1" type="noConversion"/>
  </si>
  <si>
    <t>Appl. Phys. Lett.</t>
    <phoneticPr fontId="1" type="noConversion"/>
  </si>
  <si>
    <t>Int. J. Electrochem. Sci.</t>
  </si>
  <si>
    <t>Nanomaterials</t>
  </si>
  <si>
    <t>IOP</t>
    <phoneticPr fontId="1" type="noConversion"/>
  </si>
  <si>
    <t>ASP</t>
    <phoneticPr fontId="1" type="noConversion"/>
  </si>
  <si>
    <t>AIP</t>
    <phoneticPr fontId="1" type="noConversion"/>
  </si>
  <si>
    <t>HINDAWI</t>
    <phoneticPr fontId="1" type="noConversion"/>
  </si>
  <si>
    <t>MDPI</t>
    <phoneticPr fontId="1" type="noConversion"/>
  </si>
  <si>
    <t>Science</t>
  </si>
  <si>
    <t>Science Advances</t>
    <phoneticPr fontId="1" type="noConversion"/>
  </si>
  <si>
    <t>Sci. Adv.</t>
  </si>
  <si>
    <t>Nature</t>
    <phoneticPr fontId="1" type="noConversion"/>
  </si>
  <si>
    <t>Nature</t>
  </si>
  <si>
    <t>Nature Reviews Materials</t>
    <phoneticPr fontId="1" type="noConversion"/>
  </si>
  <si>
    <t>Nat. Rev. Mater.</t>
  </si>
  <si>
    <t>Nature Energy</t>
    <phoneticPr fontId="1" type="noConversion"/>
  </si>
  <si>
    <t>Nature Materials</t>
    <phoneticPr fontId="1" type="noConversion"/>
  </si>
  <si>
    <t>Nat. Mater.</t>
  </si>
  <si>
    <t>Nature Nanotechnology</t>
    <phoneticPr fontId="1" type="noConversion"/>
  </si>
  <si>
    <t>Nat. Nanotechnol.</t>
  </si>
  <si>
    <t>Nature Chemistry</t>
    <phoneticPr fontId="1" type="noConversion"/>
  </si>
  <si>
    <t>Nat. Chem.</t>
  </si>
  <si>
    <t>Nat. Phys.</t>
    <phoneticPr fontId="1" type="noConversion"/>
  </si>
  <si>
    <t>Nat. Commun.</t>
  </si>
  <si>
    <t>NPG Asia Mater.</t>
  </si>
  <si>
    <t>Scientific Reports</t>
    <phoneticPr fontId="1" type="noConversion"/>
  </si>
  <si>
    <t>Sci. Rep.</t>
    <phoneticPr fontId="1" type="noConversion"/>
  </si>
  <si>
    <t>NPG</t>
    <phoneticPr fontId="1" type="noConversion"/>
  </si>
  <si>
    <t>Commun. Phys.</t>
  </si>
  <si>
    <t>CELL</t>
    <phoneticPr fontId="1" type="noConversion"/>
  </si>
  <si>
    <t>Nano Research</t>
    <phoneticPr fontId="1" type="noConversion"/>
  </si>
  <si>
    <t>Nano Res.</t>
    <phoneticPr fontId="1" type="noConversion"/>
  </si>
  <si>
    <t>Journal of Materials Science</t>
    <phoneticPr fontId="1" type="noConversion"/>
  </si>
  <si>
    <t>J. Mater. Sci.</t>
  </si>
  <si>
    <t>Journal of Solid State Electrochemistry</t>
    <phoneticPr fontId="1" type="noConversion"/>
  </si>
  <si>
    <t>J. Solid State Electrochem.</t>
  </si>
  <si>
    <t>Journal of Applied Electrochemistry</t>
    <phoneticPr fontId="1" type="noConversion"/>
  </si>
  <si>
    <t>J. Appl. Electrochem.</t>
    <phoneticPr fontId="1" type="noConversion"/>
  </si>
  <si>
    <t>Ionics</t>
    <phoneticPr fontId="1" type="noConversion"/>
  </si>
  <si>
    <t>Frontiers of Materials Science</t>
    <phoneticPr fontId="1" type="noConversion"/>
  </si>
  <si>
    <t>Front. Mater. Sci.</t>
    <phoneticPr fontId="1" type="noConversion"/>
  </si>
  <si>
    <t>Journal of Chemical Sciences</t>
    <phoneticPr fontId="1" type="noConversion"/>
  </si>
  <si>
    <t>J. Chem. Sci.</t>
    <phoneticPr fontId="1" type="noConversion"/>
  </si>
  <si>
    <t>Carbon</t>
    <phoneticPr fontId="1" type="noConversion"/>
  </si>
  <si>
    <t>Electronic Materials Letters</t>
    <phoneticPr fontId="1" type="noConversion"/>
  </si>
  <si>
    <t>Electron. Mater. Lett.</t>
  </si>
  <si>
    <t>Bulletin of Materials Science</t>
    <phoneticPr fontId="1" type="noConversion"/>
  </si>
  <si>
    <t>Chem. Rev.</t>
  </si>
  <si>
    <t>Accounts Chem. Res.</t>
  </si>
  <si>
    <t>J. Am. Chem. Soc.</t>
  </si>
  <si>
    <t>ACS Nano</t>
  </si>
  <si>
    <t>Nano Lett.</t>
  </si>
  <si>
    <t>ACS Appl. Mater. Interfaces</t>
  </si>
  <si>
    <t>J. Phys. Chem. Lett.</t>
  </si>
  <si>
    <t>Environ. Sci. Technol.</t>
  </si>
  <si>
    <t>Journal of Physical Chemistry C</t>
    <phoneticPr fontId="5" type="noConversion"/>
  </si>
  <si>
    <t>J. Phys. Chem. C</t>
  </si>
  <si>
    <t>Energy Fuels</t>
  </si>
  <si>
    <t>ACS Omega</t>
  </si>
  <si>
    <t>Accounts of Chemical Research</t>
    <phoneticPr fontId="1" type="noConversion"/>
  </si>
  <si>
    <t>ACS Sustainable Chemistry &amp; Engineering</t>
    <phoneticPr fontId="1" type="noConversion"/>
  </si>
  <si>
    <t>ACS Sustain. Chem. Eng.</t>
  </si>
  <si>
    <t>Energy &amp; Fuels</t>
    <phoneticPr fontId="1" type="noConversion"/>
  </si>
  <si>
    <t>ACS Appl. Energy Mater.</t>
    <phoneticPr fontId="1" type="noConversion"/>
  </si>
  <si>
    <t>ACS Appl. Nano Mater.</t>
    <phoneticPr fontId="1" type="noConversion"/>
  </si>
  <si>
    <t>Cell</t>
    <phoneticPr fontId="1" type="noConversion"/>
  </si>
  <si>
    <t>Joule</t>
    <phoneticPr fontId="1" type="noConversion"/>
  </si>
  <si>
    <t>Chem</t>
    <phoneticPr fontId="1" type="noConversion"/>
  </si>
  <si>
    <t>Matter</t>
    <phoneticPr fontId="1" type="noConversion"/>
  </si>
  <si>
    <t>Trends in Chemistry</t>
    <phoneticPr fontId="1" type="noConversion"/>
  </si>
  <si>
    <t>Adv. Mater.</t>
  </si>
  <si>
    <t>Adv. Energy Mater.</t>
  </si>
  <si>
    <t>Adv. Funct. Mater.</t>
  </si>
  <si>
    <t>Adv. Sci.</t>
  </si>
  <si>
    <t>Adv. Mater. Technol.</t>
  </si>
  <si>
    <t>Adv. Mater. Interfaces</t>
  </si>
  <si>
    <t>Adv. Eng. Mater.</t>
  </si>
  <si>
    <t>Small</t>
    <phoneticPr fontId="1" type="noConversion"/>
  </si>
  <si>
    <t>Small</t>
  </si>
  <si>
    <t>Small Methods</t>
  </si>
  <si>
    <t>ChemSusChem</t>
  </si>
  <si>
    <t>ChemElectroChem</t>
  </si>
  <si>
    <t>ChemPhysChem</t>
  </si>
  <si>
    <t>Energy Technol.</t>
    <phoneticPr fontId="1" type="noConversion"/>
  </si>
  <si>
    <t>ChemistrySelect</t>
  </si>
  <si>
    <t>ChemistryOpen</t>
  </si>
  <si>
    <t>WILEY</t>
    <phoneticPr fontId="1" type="noConversion"/>
  </si>
  <si>
    <t>Chem. Asian J.</t>
    <phoneticPr fontId="1" type="noConversion"/>
  </si>
  <si>
    <t>Chem. Eur. J.</t>
    <phoneticPr fontId="1" type="noConversion"/>
  </si>
  <si>
    <t>Particle &amp; Particle Systems Characterization</t>
    <phoneticPr fontId="1" type="noConversion"/>
  </si>
  <si>
    <t>Energy Technology</t>
    <phoneticPr fontId="1" type="noConversion"/>
  </si>
  <si>
    <t>Advanced Materials</t>
    <phoneticPr fontId="1" type="noConversion"/>
  </si>
  <si>
    <t>Advanced Energy Materials</t>
    <phoneticPr fontId="1" type="noConversion"/>
  </si>
  <si>
    <t>Advanced Functional Materials</t>
    <phoneticPr fontId="1" type="noConversion"/>
  </si>
  <si>
    <t>Advanced Science</t>
    <phoneticPr fontId="1" type="noConversion"/>
  </si>
  <si>
    <t>Advanced Materials Technologies</t>
    <phoneticPr fontId="1" type="noConversion"/>
  </si>
  <si>
    <t>Advanced Materials Interfaces</t>
    <phoneticPr fontId="1" type="noConversion"/>
  </si>
  <si>
    <t xml:space="preserve">Advanced Engineering Materials </t>
    <phoneticPr fontId="1" type="noConversion"/>
  </si>
  <si>
    <t>Small Methods</t>
    <phoneticPr fontId="1" type="noConversion"/>
  </si>
  <si>
    <t>ChemSusChem</t>
    <phoneticPr fontId="1" type="noConversion"/>
  </si>
  <si>
    <t>ChemElectroChem</t>
    <phoneticPr fontId="1" type="noConversion"/>
  </si>
  <si>
    <t>ChemPhysChem</t>
    <phoneticPr fontId="1" type="noConversion"/>
  </si>
  <si>
    <t>Angewandte Chemie International Edition</t>
    <phoneticPr fontId="1" type="noConversion"/>
  </si>
  <si>
    <t>Batteries &amp; Supercaps</t>
    <phoneticPr fontId="1" type="noConversion"/>
  </si>
  <si>
    <t xml:space="preserve">ChemistrySelect </t>
    <phoneticPr fontId="1" type="noConversion"/>
  </si>
  <si>
    <t>ChemistryOpen</t>
    <phoneticPr fontId="1" type="noConversion"/>
  </si>
  <si>
    <t>ACS</t>
    <phoneticPr fontId="1" type="noConversion"/>
  </si>
  <si>
    <t>Chemical Society Reviews</t>
    <phoneticPr fontId="1" type="noConversion"/>
  </si>
  <si>
    <t>Energy Environ. Sci.</t>
  </si>
  <si>
    <t>Materials Horizons</t>
    <phoneticPr fontId="1" type="noConversion"/>
  </si>
  <si>
    <t>Journal of Materials Chemistry A</t>
    <phoneticPr fontId="1" type="noConversion"/>
  </si>
  <si>
    <t>J. Mater. Chem. A</t>
  </si>
  <si>
    <t>Chemical Science</t>
    <phoneticPr fontId="1" type="noConversion"/>
  </si>
  <si>
    <t>Chem. Sci.</t>
  </si>
  <si>
    <t>Green Chemistry</t>
    <phoneticPr fontId="1" type="noConversion"/>
  </si>
  <si>
    <t>Green Chem.</t>
  </si>
  <si>
    <t>Nanoscale Horizons</t>
    <phoneticPr fontId="1" type="noConversion"/>
  </si>
  <si>
    <t>Nanoscale Horiz.</t>
  </si>
  <si>
    <t>Nanoscale</t>
  </si>
  <si>
    <t>Chem. Commun.</t>
  </si>
  <si>
    <t>Physical Chemistry Chemical Physics</t>
    <phoneticPr fontId="1" type="noConversion"/>
  </si>
  <si>
    <t>Phys. Chem. Chem. Phys.</t>
  </si>
  <si>
    <t>New J. Chem.</t>
  </si>
  <si>
    <t>RSC Advances</t>
    <phoneticPr fontId="1" type="noConversion"/>
  </si>
  <si>
    <t>RSC Adv.</t>
  </si>
  <si>
    <t>RSC</t>
    <phoneticPr fontId="1" type="noConversion"/>
  </si>
  <si>
    <t>Energy Storage Materials</t>
    <phoneticPr fontId="1" type="noConversion"/>
  </si>
  <si>
    <t>Energy Storage Mater.</t>
  </si>
  <si>
    <t>Nano Energy</t>
    <phoneticPr fontId="1" type="noConversion"/>
  </si>
  <si>
    <t>Chem. Eng. J.</t>
  </si>
  <si>
    <t>Appl. Energy</t>
    <phoneticPr fontId="1" type="noConversion"/>
  </si>
  <si>
    <t>Acta Mater.</t>
    <phoneticPr fontId="1" type="noConversion"/>
  </si>
  <si>
    <t>Journal of Alloys and Compounds</t>
    <phoneticPr fontId="1" type="noConversion"/>
  </si>
  <si>
    <t>J. Alloy. Compd.</t>
    <phoneticPr fontId="1" type="noConversion"/>
  </si>
  <si>
    <t>Sensors and Actuators B: Chemical</t>
    <phoneticPr fontId="1" type="noConversion"/>
  </si>
  <si>
    <t>Int. J. Hydrog. Energy</t>
  </si>
  <si>
    <t>Applied Surface Science</t>
  </si>
  <si>
    <t>Appl. Surf. Sci.</t>
  </si>
  <si>
    <t>J. Energy Storage</t>
  </si>
  <si>
    <t>Energy Reports</t>
  </si>
  <si>
    <t>Energy Rep.</t>
  </si>
  <si>
    <t>J. Energy Chem.</t>
  </si>
  <si>
    <t>Sustain. Mater. Technol.</t>
  </si>
  <si>
    <t>Electrochim. Acta</t>
  </si>
  <si>
    <t>Electrochem. Commun.</t>
  </si>
  <si>
    <t>Journal of Electroanalytical Chemistry</t>
    <phoneticPr fontId="1" type="noConversion"/>
  </si>
  <si>
    <t>J. Electroanal. Chem.</t>
    <phoneticPr fontId="1" type="noConversion"/>
  </si>
  <si>
    <t>Mater. Lett.</t>
  </si>
  <si>
    <t>Solid State Ionics</t>
  </si>
  <si>
    <t>Solid State Ion.</t>
  </si>
  <si>
    <t>Solid State Sci.</t>
  </si>
  <si>
    <t>Solid State Communications</t>
  </si>
  <si>
    <t>Solid State Commun.</t>
  </si>
  <si>
    <t>J. Ind. Eng. Chem.</t>
  </si>
  <si>
    <t>Prog. Mater. Sci.</t>
  </si>
  <si>
    <t>Nano Today</t>
  </si>
  <si>
    <t>Materials Today</t>
    <phoneticPr fontId="1" type="noConversion"/>
  </si>
  <si>
    <t>Mater. Today</t>
  </si>
  <si>
    <t>Mater. Today Energy</t>
  </si>
  <si>
    <t>Materials Today Nano</t>
    <phoneticPr fontId="1" type="noConversion"/>
  </si>
  <si>
    <t>Appl. Mater. Today</t>
  </si>
  <si>
    <t>Mater. Today Commun.</t>
  </si>
  <si>
    <t>Sens. Actuator B-Chem.</t>
  </si>
  <si>
    <t>ELSEVIER</t>
    <phoneticPr fontId="1" type="noConversion"/>
  </si>
  <si>
    <t>SPRINGER</t>
    <phoneticPr fontId="1" type="noConversion"/>
  </si>
  <si>
    <t>Mater. Today Nano</t>
    <phoneticPr fontId="1" type="noConversion"/>
  </si>
  <si>
    <t>Nanoscale Adv.</t>
    <phoneticPr fontId="1" type="noConversion"/>
  </si>
  <si>
    <t>Batteries Supercaps</t>
    <phoneticPr fontId="1" type="noConversion"/>
  </si>
  <si>
    <t>Part. Part. Syst. Charact.</t>
  </si>
  <si>
    <t>Angew. Chem. Int. Ed.</t>
    <phoneticPr fontId="1" type="noConversion"/>
  </si>
  <si>
    <t>Trends Chem.</t>
    <phoneticPr fontId="1" type="noConversion"/>
  </si>
  <si>
    <t>Chemical Reviews</t>
    <phoneticPr fontId="1" type="noConversion"/>
  </si>
  <si>
    <t>ACS Energy Letters</t>
    <phoneticPr fontId="1" type="noConversion"/>
  </si>
  <si>
    <t>Journal of the American Chemical Society</t>
    <phoneticPr fontId="1" type="noConversion"/>
  </si>
  <si>
    <t>ACS Nano</t>
    <phoneticPr fontId="1" type="noConversion"/>
  </si>
  <si>
    <t>Nano Letters</t>
    <phoneticPr fontId="1" type="noConversion"/>
  </si>
  <si>
    <t>Chemistry of Materials</t>
    <phoneticPr fontId="1" type="noConversion"/>
  </si>
  <si>
    <t>ACS Applied Materials &amp; Interfaces</t>
    <phoneticPr fontId="1" type="noConversion"/>
  </si>
  <si>
    <t>Journal of Physical Chemistry Letters</t>
    <phoneticPr fontId="1" type="noConversion"/>
  </si>
  <si>
    <t>Environmental Science &amp; Technology</t>
    <phoneticPr fontId="1" type="noConversion"/>
  </si>
  <si>
    <t>ACS Omega</t>
    <phoneticPr fontId="1" type="noConversion"/>
  </si>
  <si>
    <t>ACS Applied Energy Materials</t>
    <phoneticPr fontId="1" type="noConversion"/>
  </si>
  <si>
    <t>ACS Applied Nano Materials</t>
    <phoneticPr fontId="1" type="noConversion"/>
  </si>
  <si>
    <t>Energy &amp; Environmental Science</t>
    <phoneticPr fontId="1" type="noConversion"/>
  </si>
  <si>
    <t>Nanoscale</t>
    <phoneticPr fontId="1" type="noConversion"/>
  </si>
  <si>
    <t>Chemical Communications</t>
    <phoneticPr fontId="1" type="noConversion"/>
  </si>
  <si>
    <t>New Journal of Chemistry</t>
    <phoneticPr fontId="1" type="noConversion"/>
  </si>
  <si>
    <t>Materials Chemistry Frontiers</t>
    <phoneticPr fontId="1" type="noConversion"/>
  </si>
  <si>
    <t>Nanoscale Advances</t>
    <phoneticPr fontId="1" type="noConversion"/>
  </si>
  <si>
    <t>Chemistry-A European Journal</t>
    <phoneticPr fontId="1" type="noConversion"/>
  </si>
  <si>
    <t>Chemistry-An Asian Journal</t>
    <phoneticPr fontId="1" type="noConversion"/>
  </si>
  <si>
    <t>Applied Energy</t>
    <phoneticPr fontId="1" type="noConversion"/>
  </si>
  <si>
    <t>International Journal of Hydrogen Energy</t>
    <phoneticPr fontId="1" type="noConversion"/>
  </si>
  <si>
    <t>Journal of Energy Storage</t>
    <phoneticPr fontId="1" type="noConversion"/>
  </si>
  <si>
    <t>Journal of Energy Chemistry</t>
    <phoneticPr fontId="1" type="noConversion"/>
  </si>
  <si>
    <t>Electrochemistry Communications</t>
    <phoneticPr fontId="1" type="noConversion"/>
  </si>
  <si>
    <t>Materials Letters</t>
    <phoneticPr fontId="1" type="noConversion"/>
  </si>
  <si>
    <t>Solid State Sciences</t>
    <phoneticPr fontId="1" type="noConversion"/>
  </si>
  <si>
    <t>Progress in Materials Science</t>
    <phoneticPr fontId="1" type="noConversion"/>
  </si>
  <si>
    <t>Materials Today Energy</t>
    <phoneticPr fontId="1" type="noConversion"/>
  </si>
  <si>
    <t>Applied Materials Today</t>
    <phoneticPr fontId="1" type="noConversion"/>
  </si>
  <si>
    <t>Materials Today Communications</t>
    <phoneticPr fontId="1" type="noConversion"/>
  </si>
  <si>
    <t>Electrochem. Energy Rev.</t>
  </si>
  <si>
    <t>ACS Materials Letters</t>
    <phoneticPr fontId="5" type="noConversion"/>
  </si>
  <si>
    <t>ACS Mater. Lett.</t>
    <phoneticPr fontId="1" type="noConversion"/>
  </si>
  <si>
    <t>Nat. Energy</t>
    <phoneticPr fontId="1" type="noConversion"/>
  </si>
  <si>
    <t>Nature Physics</t>
    <phoneticPr fontId="1" type="noConversion"/>
  </si>
  <si>
    <t>Nature Communications</t>
    <phoneticPr fontId="1" type="noConversion"/>
  </si>
  <si>
    <t>NPG Asia Materials</t>
    <phoneticPr fontId="1" type="noConversion"/>
  </si>
  <si>
    <t>Communications Chemistry</t>
    <phoneticPr fontId="1" type="noConversion"/>
  </si>
  <si>
    <t>Communications Physics</t>
    <phoneticPr fontId="1" type="noConversion"/>
  </si>
  <si>
    <t>Energy &amp; Environmental Materials</t>
    <phoneticPr fontId="1" type="noConversion"/>
  </si>
  <si>
    <t>Energy Environ. Mater.</t>
    <phoneticPr fontId="1" type="noConversion"/>
  </si>
  <si>
    <t>International Journal of Energy Research</t>
    <phoneticPr fontId="1" type="noConversion"/>
  </si>
  <si>
    <t>Int. J. Energy Res.</t>
    <phoneticPr fontId="1" type="noConversion"/>
  </si>
  <si>
    <t>Applied Catalysis B: Environmental</t>
    <phoneticPr fontId="1" type="noConversion"/>
  </si>
  <si>
    <t>Appl. Catal. B: Environ.</t>
    <phoneticPr fontId="1" type="noConversion"/>
  </si>
  <si>
    <t>Composites Part B: Engineering</t>
    <phoneticPr fontId="1" type="noConversion"/>
  </si>
  <si>
    <t>Compos. B. Eng.</t>
    <phoneticPr fontId="1" type="noConversion"/>
  </si>
  <si>
    <t>Abbreviation</t>
    <phoneticPr fontId="1" type="noConversion"/>
  </si>
  <si>
    <t>Journal of Power Sources</t>
    <phoneticPr fontId="1" type="noConversion"/>
  </si>
  <si>
    <t>J. Power Sources</t>
    <phoneticPr fontId="1" type="noConversion"/>
  </si>
  <si>
    <t>Sustainable Materials and Technologies</t>
    <phoneticPr fontId="1" type="noConversion"/>
  </si>
  <si>
    <t>Acta Materialia</t>
    <phoneticPr fontId="1" type="noConversion"/>
  </si>
  <si>
    <t>Electrochimica Acta</t>
    <phoneticPr fontId="1" type="noConversion"/>
  </si>
  <si>
    <t>Journal of Industrial and Engineering Chemistry</t>
    <phoneticPr fontId="1" type="noConversion"/>
  </si>
  <si>
    <t>ACS Energy Lett.</t>
    <phoneticPr fontId="1" type="noConversion"/>
  </si>
  <si>
    <t>Chem. Soc. Rev.</t>
    <phoneticPr fontId="1" type="noConversion"/>
  </si>
  <si>
    <t>Electrochemical Energy Reviews</t>
    <phoneticPr fontId="1" type="noConversion"/>
  </si>
  <si>
    <t>APL Materials</t>
    <phoneticPr fontId="1" type="noConversion"/>
  </si>
  <si>
    <t>International Journal of Electrochemical Science</t>
    <phoneticPr fontId="1" type="noConversion"/>
  </si>
  <si>
    <t>Chemical Engineering Journal</t>
    <phoneticPr fontId="1" type="noConversion"/>
  </si>
  <si>
    <t>Chem. Mater.</t>
    <phoneticPr fontId="1" type="noConversion"/>
  </si>
  <si>
    <t>Nano-Micro Letters</t>
    <phoneticPr fontId="1" type="noConversion"/>
  </si>
  <si>
    <t>Nano-Micro Lett.</t>
    <phoneticPr fontId="1" type="noConversion"/>
  </si>
  <si>
    <t>Carbon Letters</t>
  </si>
  <si>
    <t>Carbon Lett.</t>
  </si>
  <si>
    <t>Mater. Horiz.</t>
    <phoneticPr fontId="1" type="noConversion"/>
  </si>
  <si>
    <t>Mater. Chem. Front.</t>
    <phoneticPr fontId="1" type="noConversion"/>
  </si>
  <si>
    <t>Bull. Mater. Sci.</t>
    <phoneticPr fontId="1" type="noConversion"/>
  </si>
  <si>
    <t>Commun. Chem.</t>
    <phoneticPr fontId="1" type="noConversion"/>
  </si>
  <si>
    <t>ESG</t>
    <phoneticPr fontId="1" type="noConversion"/>
  </si>
  <si>
    <t>업데이트 내용</t>
    <phoneticPr fontId="1" type="noConversion"/>
  </si>
  <si>
    <t>2023.06.29</t>
    <phoneticPr fontId="1" type="noConversion"/>
  </si>
  <si>
    <t>JIF 값 입력시 등급, 폰트 색상 자동 변환</t>
    <phoneticPr fontId="1" type="noConversion"/>
  </si>
  <si>
    <t>SCIENCE</t>
  </si>
  <si>
    <t>NPG</t>
    <phoneticPr fontId="1" type="noConversion"/>
  </si>
  <si>
    <t>CELL</t>
    <phoneticPr fontId="1" type="noConversion"/>
  </si>
  <si>
    <t>WILEY</t>
    <phoneticPr fontId="1" type="noConversion"/>
  </si>
  <si>
    <t>ACS</t>
    <phoneticPr fontId="1" type="noConversion"/>
  </si>
  <si>
    <t>RSC</t>
    <phoneticPr fontId="1" type="noConversion"/>
  </si>
  <si>
    <t>ELSEVIER</t>
    <phoneticPr fontId="1" type="noConversion"/>
  </si>
  <si>
    <t>ECS</t>
    <phoneticPr fontId="1" type="noConversion"/>
  </si>
  <si>
    <t>SPRINGER</t>
    <phoneticPr fontId="1" type="noConversion"/>
  </si>
  <si>
    <t>IOP</t>
    <phoneticPr fontId="1" type="noConversion"/>
  </si>
  <si>
    <t>AIP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</si>
</sst>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2A2D35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323232"/>
      <name val="맑은 고딕"/>
      <family val="3"/>
      <charset val="129"/>
      <scheme val="major"/>
    </font>
    <font>
      <sz val="11"/>
      <color rgb="FF222222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FF9900"/>
      <name val="맑은 고딕"/>
      <family val="3"/>
      <charset val="129"/>
      <scheme val="minor"/>
    </font>
    <font>
      <sz val="11"/>
      <color rgb="FF00B050"/>
      <name val="맑은 고딕"/>
      <family val="3"/>
      <charset val="129"/>
      <scheme val="major"/>
    </font>
    <font>
      <sz val="11"/>
      <color rgb="FF00B050"/>
      <name val="맑은 고딕"/>
      <family val="3"/>
      <charset val="129"/>
      <scheme val="minor"/>
    </font>
    <font>
      <sz val="11"/>
      <color rgb="FFFFC000"/>
      <name val="맑은 고딕"/>
      <family val="3"/>
      <charset val="129"/>
      <scheme val="minor"/>
    </font>
    <font>
      <sz val="11"/>
      <color rgb="FFFFC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10" fillId="0" borderId="4" xfId="2" applyNumberFormat="1" applyFont="1" applyBorder="1" applyAlignment="1">
      <alignment horizontal="center" vertical="center"/>
    </xf>
    <xf numFmtId="176" fontId="14" fillId="0" borderId="4" xfId="2" applyNumberFormat="1" applyFont="1" applyBorder="1" applyAlignment="1">
      <alignment horizontal="center" vertical="center"/>
    </xf>
    <xf numFmtId="176" fontId="11" fillId="0" borderId="4" xfId="2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3" borderId="4" xfId="0" applyNumberFormat="1" applyFont="1" applyFill="1" applyBorder="1" applyAlignment="1">
      <alignment horizontal="center" vertical="center"/>
    </xf>
    <xf numFmtId="176" fontId="14" fillId="0" borderId="4" xfId="2" applyNumberFormat="1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2" applyNumberFormat="1" applyFont="1" applyFill="1" applyBorder="1" applyAlignment="1">
      <alignment horizontal="center" vertical="center"/>
    </xf>
    <xf numFmtId="176" fontId="14" fillId="0" borderId="4" xfId="1" applyNumberFormat="1" applyFont="1" applyFill="1" applyBorder="1" applyAlignment="1">
      <alignment horizontal="center" vertical="center"/>
    </xf>
    <xf numFmtId="176" fontId="11" fillId="0" borderId="4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2" borderId="8" xfId="3" applyFont="1" applyBorder="1" applyAlignment="1">
      <alignment horizontal="center" vertical="center"/>
    </xf>
    <xf numFmtId="0" fontId="6" fillId="2" borderId="9" xfId="3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3" xfId="2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6" fontId="12" fillId="0" borderId="7" xfId="2" applyNumberFormat="1" applyFont="1" applyBorder="1" applyAlignment="1">
      <alignment horizontal="center" vertical="center"/>
    </xf>
    <xf numFmtId="176" fontId="11" fillId="0" borderId="7" xfId="2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center" vertical="center"/>
    </xf>
    <xf numFmtId="176" fontId="15" fillId="0" borderId="4" xfId="2" applyNumberFormat="1" applyFont="1" applyFill="1" applyBorder="1" applyAlignment="1">
      <alignment horizontal="center" vertical="center"/>
    </xf>
    <xf numFmtId="176" fontId="15" fillId="0" borderId="4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0" fillId="0" borderId="4" xfId="2" applyNumberFormat="1" applyFont="1" applyFill="1" applyBorder="1" applyAlignment="1">
      <alignment horizontal="center" vertical="center"/>
    </xf>
    <xf numFmtId="176" fontId="10" fillId="0" borderId="4" xfId="1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176" fontId="14" fillId="0" borderId="18" xfId="2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5" fillId="0" borderId="4" xfId="2" applyNumberFormat="1" applyFont="1" applyBorder="1" applyAlignment="1">
      <alignment horizontal="center" vertical="center"/>
    </xf>
    <xf numFmtId="176" fontId="15" fillId="0" borderId="3" xfId="2" applyNumberFormat="1" applyFont="1" applyBorder="1" applyAlignment="1">
      <alignment horizontal="center" vertical="center"/>
    </xf>
    <xf numFmtId="176" fontId="14" fillId="0" borderId="7" xfId="2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76" fontId="10" fillId="0" borderId="19" xfId="0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0" xfId="3" applyFont="1" applyBorder="1" applyAlignment="1">
      <alignment horizontal="center" vertical="center"/>
    </xf>
    <xf numFmtId="0" fontId="11" fillId="2" borderId="15" xfId="3" applyFont="1" applyBorder="1" applyAlignment="1">
      <alignment horizontal="center" vertical="center"/>
    </xf>
    <xf numFmtId="0" fontId="11" fillId="2" borderId="16" xfId="3" applyFont="1" applyBorder="1" applyAlignment="1">
      <alignment horizontal="center" vertical="center"/>
    </xf>
    <xf numFmtId="0" fontId="6" fillId="2" borderId="15" xfId="3" applyFont="1" applyBorder="1" applyAlignment="1">
      <alignment horizontal="center" vertical="center"/>
    </xf>
    <xf numFmtId="0" fontId="6" fillId="2" borderId="16" xfId="3" applyFont="1" applyBorder="1" applyAlignment="1">
      <alignment horizontal="center" vertical="center"/>
    </xf>
  </cellXfs>
  <cellStyles count="4">
    <cellStyle name="60% - 강조색4" xfId="3" builtinId="44"/>
    <cellStyle name="백분율" xfId="2" builtinId="5"/>
    <cellStyle name="쉼표 [0]" xfId="1" builtinId="6"/>
    <cellStyle name="표준" xfId="0" builtinId="0"/>
  </cellStyles>
  <dxfs count="6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2" defaultPivotStyle="PivotStyleLight16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l.com/joule/hom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195805C-CFC6-4EF1-96D8-E358DE69ED9D}"/>
            </a:ext>
          </a:extLst>
        </xdr:cNvPr>
        <xdr:cNvSpPr>
          <a:spLocks noChangeAspect="1" noChangeArrowheads="1"/>
        </xdr:cNvSpPr>
      </xdr:nvSpPr>
      <xdr:spPr bwMode="auto">
        <a:xfrm>
          <a:off x="685800" y="6477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3CAA935-3A42-4BFA-9DBD-1D3B49E8B235}"/>
            </a:ext>
          </a:extLst>
        </xdr:cNvPr>
        <xdr:cNvSpPr>
          <a:spLocks noChangeAspect="1" noChangeArrowheads="1"/>
        </xdr:cNvSpPr>
      </xdr:nvSpPr>
      <xdr:spPr bwMode="auto">
        <a:xfrm>
          <a:off x="685800" y="6477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C647579-7D97-44F0-9826-D7C758AC530C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367E566-13BA-4CAB-89EC-DA002331BEAE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E1D75D7F-B287-49A8-AF60-AE5529DA1BCB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8F993A-7092-44DA-83F7-A1A1C707E6F8}"/>
            </a:ext>
          </a:extLst>
        </xdr:cNvPr>
        <xdr:cNvSpPr>
          <a:spLocks noChangeAspect="1" noChangeArrowheads="1"/>
        </xdr:cNvSpPr>
      </xdr:nvSpPr>
      <xdr:spPr bwMode="auto">
        <a:xfrm>
          <a:off x="3067050" y="6477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F4BDF35-F942-4AE2-B94D-6E53DC4B30E0}"/>
            </a:ext>
          </a:extLst>
        </xdr:cNvPr>
        <xdr:cNvSpPr>
          <a:spLocks noChangeAspect="1" noChangeArrowheads="1"/>
        </xdr:cNvSpPr>
      </xdr:nvSpPr>
      <xdr:spPr bwMode="auto">
        <a:xfrm>
          <a:off x="1346200" y="36703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D037902-8863-4A44-928D-4CA1732272AD}"/>
            </a:ext>
          </a:extLst>
        </xdr:cNvPr>
        <xdr:cNvSpPr>
          <a:spLocks noChangeAspect="1" noChangeArrowheads="1"/>
        </xdr:cNvSpPr>
      </xdr:nvSpPr>
      <xdr:spPr bwMode="auto">
        <a:xfrm>
          <a:off x="1346200" y="36703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4D2DD84-EE36-4448-9952-D5EFCB2FDA14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35975E7-2084-4260-8ABA-B6D320495E69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BA3EB3F-BFE9-4181-A4EA-1B915661B3E1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1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02A9F40-E7AD-44E6-90F4-73AEFE2EFAB7}"/>
            </a:ext>
          </a:extLst>
        </xdr:cNvPr>
        <xdr:cNvSpPr>
          <a:spLocks noChangeAspect="1" noChangeArrowheads="1"/>
        </xdr:cNvSpPr>
      </xdr:nvSpPr>
      <xdr:spPr bwMode="auto">
        <a:xfrm>
          <a:off x="4692650" y="367030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1CA796B-D241-4F48-BBB3-3DF3A042F58C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1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5C55391-631C-40FB-ABDF-58C2A7AD4DBF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B0FF62A2-6F81-4744-BA8E-147D95E76E9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04F73F6-BA6C-4B25-818C-613F6653937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2344AD6-3C30-4D7F-A074-2F2F894A9DD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1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10E93BE-3143-40FF-ADFC-9D837406E80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2D37383-9E2F-42A4-A6FF-31A50CAE8AD7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2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E6C06C3-9F06-448B-A8CA-65FE7AB59CC1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9433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27391C2-1742-486C-9D41-2D0FBF98526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7B48859-C7D9-4972-8A20-7C2337F3D10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217F24C-C3CD-4B5C-91C4-6810010845A2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2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D7B715D-D91B-48C1-8CBE-A28391FF69A8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943350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2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7F928EB-D158-40BD-A244-7C26EAB59AA8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110490</xdr:rowOff>
    </xdr:to>
    <xdr:sp macro="" textlink="">
      <xdr:nvSpPr>
        <xdr:cNvPr id="2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614380F-BADA-4F70-B116-B668C63E1B40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117038C-C832-4E95-BF13-DF0CDACEE02E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2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43A3B5A-69A1-44BC-96C0-DBB92CDFC02C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3C837B90-6CE5-401B-B0ED-3D13EB5EEC6F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2656501-EC2E-40F4-8EEF-2935C58F81E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3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7CD0A22-5832-4CD3-B3DA-4314F3CEE7FE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111125</xdr:rowOff>
    </xdr:to>
    <xdr:sp macro="" textlink="">
      <xdr:nvSpPr>
        <xdr:cNvPr id="3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6FF03D-DF46-45D0-9E06-A2A4C8C3A27C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8004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B45A6DE-12B2-4305-8811-F735A01B509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2A091B9C-1629-4A2D-99F4-F65FBAE1405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69AFD2E9-2970-443F-BC67-462EFDB3609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8162"/>
    <xdr:sp macro="" textlink="">
      <xdr:nvSpPr>
        <xdr:cNvPr id="3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4A9A5A24-0CA0-43CD-B4D2-7171C28D79D4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8004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3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74346D7-840F-4AB3-9D6B-9D1D9C21EFE4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4325"/>
    <xdr:sp macro="" textlink="">
      <xdr:nvSpPr>
        <xdr:cNvPr id="3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DD2C5F99-1E7B-4572-B001-DF2C2B63E065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0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0C0CAA48-D34F-4DB2-B527-FEB8190ADF0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1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A934B38-96FE-4A05-AEE9-D95D3A0AA516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2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7D878966-6E0A-42F5-A15D-D8B3D1FCBFB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3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9A75BED8-97EE-4DF8-90A8-D77A00860119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44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55021930-4E78-4E2E-8F08-486A16D9557C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11150"/>
    <xdr:sp macro="" textlink="">
      <xdr:nvSpPr>
        <xdr:cNvPr id="45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81355F9-D4E6-4E00-9684-2F52E9395DD1}"/>
            </a:ext>
          </a:extLst>
        </xdr:cNvPr>
        <xdr:cNvSpPr>
          <a:spLocks noChangeAspect="1" noChangeArrowheads="1"/>
        </xdr:cNvSpPr>
      </xdr:nvSpPr>
      <xdr:spPr bwMode="auto">
        <a:xfrm>
          <a:off x="1343025" y="33813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6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16088D63-78FF-48B1-B30C-4DA010022B5A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7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F688F762-2CE0-454F-B3BF-0B0CC43D7C6B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8" name="AutoShape 1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8A7A3352-581B-4A8A-81E4-058267CF0EF1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8162"/>
    <xdr:sp macro="" textlink="">
      <xdr:nvSpPr>
        <xdr:cNvPr id="49" name="AutoShape 2" descr="Joule">
          <a:hlinkClick xmlns:r="http://schemas.openxmlformats.org/officeDocument/2006/relationships" r:id="rId1" tooltip="Joule"/>
          <a:extLst>
            <a:ext uri="{FF2B5EF4-FFF2-40B4-BE49-F238E27FC236}">
              <a16:creationId xmlns:a16="http://schemas.microsoft.com/office/drawing/2014/main" id="{CE1C3D0E-1F00-4D22-99A5-8334D740A525}"/>
            </a:ext>
          </a:extLst>
        </xdr:cNvPr>
        <xdr:cNvSpPr>
          <a:spLocks noChangeAspect="1" noChangeArrowheads="1"/>
        </xdr:cNvSpPr>
      </xdr:nvSpPr>
      <xdr:spPr bwMode="auto">
        <a:xfrm>
          <a:off x="4686300" y="3381375"/>
          <a:ext cx="304800" cy="308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37E4-3769-455B-98FA-2D5370A622D4}">
  <dimension ref="A1:J128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RowHeight="16.5" x14ac:dyDescent="0.3"/>
  <cols>
    <col min="1" max="1" width="17.625" customWidth="1"/>
    <col min="2" max="2" width="43.875" customWidth="1"/>
    <col min="3" max="3" width="30" customWidth="1"/>
    <col min="4" max="4" width="16.5" customWidth="1"/>
    <col min="5" max="5" width="13.375" customWidth="1"/>
    <col min="6" max="6" width="9" style="52"/>
    <col min="7" max="7" width="11.25" style="52" customWidth="1"/>
    <col min="9" max="9" width="14.375" customWidth="1"/>
    <col min="10" max="10" width="41.375" customWidth="1"/>
  </cols>
  <sheetData>
    <row r="1" spans="1:10" ht="17.25" thickBot="1" x14ac:dyDescent="0.35">
      <c r="A1" s="22" t="s">
        <v>0</v>
      </c>
      <c r="B1" s="23" t="s">
        <v>1</v>
      </c>
      <c r="C1" s="23" t="s">
        <v>243</v>
      </c>
      <c r="D1" s="23" t="s">
        <v>4</v>
      </c>
      <c r="E1" s="23" t="s">
        <v>2</v>
      </c>
      <c r="F1" s="90" t="s">
        <v>3</v>
      </c>
      <c r="G1" s="91"/>
    </row>
    <row r="2" spans="1:10" x14ac:dyDescent="0.3">
      <c r="A2" s="86" t="s">
        <v>5</v>
      </c>
      <c r="B2" s="24" t="s">
        <v>6</v>
      </c>
      <c r="C2" s="25" t="s">
        <v>32</v>
      </c>
      <c r="D2" s="26">
        <v>56.9</v>
      </c>
      <c r="E2" s="43">
        <v>59</v>
      </c>
      <c r="F2" s="76" t="str">
        <f>_xlfn.IFS(G2&lt;0.25,"Q4",G2&lt;0.5,"Q3",G2&lt;0.75,"Q2",G2&lt;0.9,"Q1",G2&gt;=0.9,"S1")</f>
        <v>S1</v>
      </c>
      <c r="G2" s="73">
        <v>0.97899999999999998</v>
      </c>
      <c r="I2" s="89" t="s">
        <v>266</v>
      </c>
      <c r="J2" s="89"/>
    </row>
    <row r="3" spans="1:10" ht="17.25" thickBot="1" x14ac:dyDescent="0.35">
      <c r="A3" s="88" t="s">
        <v>269</v>
      </c>
      <c r="B3" s="29" t="s">
        <v>33</v>
      </c>
      <c r="C3" s="30" t="s">
        <v>34</v>
      </c>
      <c r="D3" s="20">
        <v>13.6</v>
      </c>
      <c r="E3" s="45">
        <v>20.399999999999999</v>
      </c>
      <c r="F3" s="21" t="str">
        <f>_xlfn.IFS(G3&lt;0.25,"Q4",G3&lt;0.5,"Q3",G3&lt;0.75,"Q2",G3&lt;0.9,"Q1",G3&gt;=0.9,"S1")</f>
        <v>S1</v>
      </c>
      <c r="G3" s="74">
        <v>0.91100000000000003</v>
      </c>
      <c r="I3" s="85" t="s">
        <v>267</v>
      </c>
      <c r="J3" s="85" t="s">
        <v>268</v>
      </c>
    </row>
    <row r="4" spans="1:10" x14ac:dyDescent="0.3">
      <c r="A4" s="86" t="s">
        <v>51</v>
      </c>
      <c r="B4" s="24" t="s">
        <v>37</v>
      </c>
      <c r="C4" s="25" t="s">
        <v>38</v>
      </c>
      <c r="D4" s="26">
        <v>83.5</v>
      </c>
      <c r="E4" s="43">
        <v>103.2</v>
      </c>
      <c r="F4" s="77" t="str">
        <f>_xlfn.IFS(G4&lt;0.25,"Q4",G4&lt;0.5,"Q3",G4&lt;0.75,"Q2",G4&lt;0.9,"Q1",G4&gt;=0.9,"S1")</f>
        <v>S1</v>
      </c>
      <c r="G4" s="28">
        <v>0.999</v>
      </c>
    </row>
    <row r="5" spans="1:10" x14ac:dyDescent="0.3">
      <c r="A5" s="87" t="s">
        <v>270</v>
      </c>
      <c r="B5" s="1" t="s">
        <v>35</v>
      </c>
      <c r="C5" s="2" t="s">
        <v>36</v>
      </c>
      <c r="D5" s="5">
        <v>64.8</v>
      </c>
      <c r="E5" s="44">
        <v>83.4</v>
      </c>
      <c r="F5" s="6" t="str">
        <f t="shared" ref="F5:F68" si="0">_xlfn.IFS(G5&lt;0.25,"Q4",G5&lt;0.5,"Q3",G5&lt;0.75,"Q2",G5&lt;0.9,"Q1",G5&gt;=0.9,"S1")</f>
        <v>S1</v>
      </c>
      <c r="G5" s="8">
        <v>0.99319999999999997</v>
      </c>
    </row>
    <row r="6" spans="1:10" x14ac:dyDescent="0.3">
      <c r="A6" s="87" t="s">
        <v>270</v>
      </c>
      <c r="B6" s="1" t="s">
        <v>39</v>
      </c>
      <c r="C6" s="2" t="s">
        <v>229</v>
      </c>
      <c r="D6" s="5">
        <v>56.7</v>
      </c>
      <c r="E6" s="44">
        <v>81.599999999999994</v>
      </c>
      <c r="F6" s="6" t="str">
        <f t="shared" si="0"/>
        <v>S1</v>
      </c>
      <c r="G6" s="8">
        <v>0.99560000000000004</v>
      </c>
    </row>
    <row r="7" spans="1:10" x14ac:dyDescent="0.3">
      <c r="A7" s="87" t="s">
        <v>270</v>
      </c>
      <c r="B7" s="1" t="s">
        <v>40</v>
      </c>
      <c r="C7" s="2" t="s">
        <v>41</v>
      </c>
      <c r="D7" s="5">
        <v>41.2</v>
      </c>
      <c r="E7" s="44">
        <v>58.3</v>
      </c>
      <c r="F7" s="6" t="str">
        <f t="shared" si="0"/>
        <v>S1</v>
      </c>
      <c r="G7" s="8">
        <v>0.99690000000000001</v>
      </c>
    </row>
    <row r="8" spans="1:10" x14ac:dyDescent="0.3">
      <c r="A8" s="87" t="s">
        <v>270</v>
      </c>
      <c r="B8" s="1" t="s">
        <v>42</v>
      </c>
      <c r="C8" s="2" t="s">
        <v>43</v>
      </c>
      <c r="D8" s="5">
        <v>38.299999999999997</v>
      </c>
      <c r="E8" s="44">
        <v>54.6</v>
      </c>
      <c r="F8" s="6" t="str">
        <f t="shared" si="0"/>
        <v>S1</v>
      </c>
      <c r="G8" s="8">
        <v>0.98699999999999999</v>
      </c>
    </row>
    <row r="9" spans="1:10" x14ac:dyDescent="0.3">
      <c r="A9" s="87" t="s">
        <v>270</v>
      </c>
      <c r="B9" s="1" t="s">
        <v>44</v>
      </c>
      <c r="C9" s="2" t="s">
        <v>45</v>
      </c>
      <c r="D9" s="5">
        <v>21.8</v>
      </c>
      <c r="E9" s="44">
        <v>31.7</v>
      </c>
      <c r="F9" s="6" t="str">
        <f t="shared" si="0"/>
        <v>S1</v>
      </c>
      <c r="G9" s="72">
        <v>0.96299999999999997</v>
      </c>
    </row>
    <row r="10" spans="1:10" x14ac:dyDescent="0.3">
      <c r="A10" s="87" t="s">
        <v>270</v>
      </c>
      <c r="B10" s="2" t="s">
        <v>230</v>
      </c>
      <c r="C10" s="2" t="s">
        <v>46</v>
      </c>
      <c r="D10" s="5">
        <v>19.600000000000001</v>
      </c>
      <c r="E10" s="44">
        <v>28</v>
      </c>
      <c r="F10" s="6" t="str">
        <f t="shared" si="0"/>
        <v>S1</v>
      </c>
      <c r="G10" s="72">
        <v>0.95879999999999999</v>
      </c>
    </row>
    <row r="11" spans="1:10" x14ac:dyDescent="0.3">
      <c r="A11" s="87" t="s">
        <v>270</v>
      </c>
      <c r="B11" s="2" t="s">
        <v>231</v>
      </c>
      <c r="C11" s="2" t="s">
        <v>47</v>
      </c>
      <c r="D11" s="5">
        <v>16.600000000000001</v>
      </c>
      <c r="E11" s="44">
        <v>24.9</v>
      </c>
      <c r="F11" s="6" t="str">
        <f t="shared" si="0"/>
        <v>S1</v>
      </c>
      <c r="G11" s="9">
        <v>0.92500000000000004</v>
      </c>
    </row>
    <row r="12" spans="1:10" x14ac:dyDescent="0.3">
      <c r="A12" s="87" t="s">
        <v>270</v>
      </c>
      <c r="B12" s="2" t="s">
        <v>232</v>
      </c>
      <c r="C12" s="2" t="s">
        <v>48</v>
      </c>
      <c r="D12" s="5">
        <v>9.6999999999999993</v>
      </c>
      <c r="E12" s="44">
        <v>15.8</v>
      </c>
      <c r="F12" s="6" t="str">
        <f t="shared" si="0"/>
        <v>Q1</v>
      </c>
      <c r="G12" s="10">
        <v>0.85799999999999998</v>
      </c>
    </row>
    <row r="13" spans="1:10" x14ac:dyDescent="0.3">
      <c r="A13" s="87" t="s">
        <v>270</v>
      </c>
      <c r="B13" s="5" t="s">
        <v>233</v>
      </c>
      <c r="C13" s="5" t="s">
        <v>264</v>
      </c>
      <c r="D13" s="5">
        <v>5.9</v>
      </c>
      <c r="E13" s="44">
        <v>8.9</v>
      </c>
      <c r="F13" s="6" t="str">
        <f t="shared" si="0"/>
        <v>Q2</v>
      </c>
      <c r="G13" s="11">
        <v>0.71599999999999997</v>
      </c>
    </row>
    <row r="14" spans="1:10" x14ac:dyDescent="0.3">
      <c r="A14" s="87" t="s">
        <v>270</v>
      </c>
      <c r="B14" s="5" t="s">
        <v>234</v>
      </c>
      <c r="C14" s="5" t="s">
        <v>52</v>
      </c>
      <c r="D14" s="5">
        <v>5.5</v>
      </c>
      <c r="E14" s="44">
        <v>8.6</v>
      </c>
      <c r="F14" s="6" t="str">
        <f t="shared" si="0"/>
        <v>Q1</v>
      </c>
      <c r="G14" s="11">
        <v>0.81799999999999995</v>
      </c>
    </row>
    <row r="15" spans="1:10" ht="17.25" thickBot="1" x14ac:dyDescent="0.35">
      <c r="A15" s="88" t="s">
        <v>270</v>
      </c>
      <c r="B15" s="30" t="s">
        <v>49</v>
      </c>
      <c r="C15" s="30" t="s">
        <v>50</v>
      </c>
      <c r="D15" s="20">
        <v>4.5999999999999996</v>
      </c>
      <c r="E15" s="45">
        <v>7.5</v>
      </c>
      <c r="F15" s="21" t="str">
        <f t="shared" si="0"/>
        <v>Q2</v>
      </c>
      <c r="G15" s="33">
        <v>0.70499999999999996</v>
      </c>
    </row>
    <row r="16" spans="1:10" x14ac:dyDescent="0.3">
      <c r="A16" s="86" t="s">
        <v>53</v>
      </c>
      <c r="B16" s="26" t="s">
        <v>89</v>
      </c>
      <c r="C16" s="26" t="s">
        <v>89</v>
      </c>
      <c r="D16" s="26">
        <v>64.5</v>
      </c>
      <c r="E16" s="43">
        <v>102</v>
      </c>
      <c r="F16" s="77" t="str">
        <f t="shared" si="0"/>
        <v>S1</v>
      </c>
      <c r="G16" s="34">
        <v>0.995</v>
      </c>
    </row>
    <row r="17" spans="1:7" x14ac:dyDescent="0.3">
      <c r="A17" s="87" t="s">
        <v>271</v>
      </c>
      <c r="B17" s="5" t="s">
        <v>90</v>
      </c>
      <c r="C17" s="5" t="s">
        <v>90</v>
      </c>
      <c r="D17" s="5">
        <v>39.799999999999997</v>
      </c>
      <c r="E17" s="44">
        <v>60.6</v>
      </c>
      <c r="F17" s="6" t="str">
        <f t="shared" si="0"/>
        <v>S1</v>
      </c>
      <c r="G17" s="12">
        <v>0.99099999999999999</v>
      </c>
    </row>
    <row r="18" spans="1:7" x14ac:dyDescent="0.3">
      <c r="A18" s="87" t="s">
        <v>271</v>
      </c>
      <c r="B18" s="5" t="s">
        <v>91</v>
      </c>
      <c r="C18" s="5" t="s">
        <v>91</v>
      </c>
      <c r="D18" s="5">
        <v>23.5</v>
      </c>
      <c r="E18" s="44">
        <v>32.799999999999997</v>
      </c>
      <c r="F18" s="6" t="str">
        <f t="shared" si="0"/>
        <v>S1</v>
      </c>
      <c r="G18" s="71">
        <v>0.96899999999999997</v>
      </c>
    </row>
    <row r="19" spans="1:7" x14ac:dyDescent="0.3">
      <c r="A19" s="87" t="s">
        <v>271</v>
      </c>
      <c r="B19" s="5" t="s">
        <v>92</v>
      </c>
      <c r="C19" s="5" t="s">
        <v>92</v>
      </c>
      <c r="D19" s="5">
        <v>18.899999999999999</v>
      </c>
      <c r="E19" s="44">
        <v>22.6</v>
      </c>
      <c r="F19" s="6" t="str">
        <f t="shared" si="0"/>
        <v>S1</v>
      </c>
      <c r="G19" s="71">
        <v>0.95199999999999996</v>
      </c>
    </row>
    <row r="20" spans="1:7" ht="17.25" thickBot="1" x14ac:dyDescent="0.35">
      <c r="A20" s="88" t="s">
        <v>271</v>
      </c>
      <c r="B20" s="56" t="s">
        <v>93</v>
      </c>
      <c r="C20" s="56" t="s">
        <v>194</v>
      </c>
      <c r="D20" s="56">
        <v>15.7</v>
      </c>
      <c r="E20" s="57">
        <v>32.1</v>
      </c>
      <c r="F20" s="21" t="str">
        <f t="shared" si="0"/>
        <v>S1</v>
      </c>
      <c r="G20" s="65">
        <v>0.92400000000000004</v>
      </c>
    </row>
    <row r="21" spans="1:7" x14ac:dyDescent="0.3">
      <c r="A21" s="86" t="s">
        <v>110</v>
      </c>
      <c r="B21" s="24" t="s">
        <v>115</v>
      </c>
      <c r="C21" s="25" t="s">
        <v>94</v>
      </c>
      <c r="D21" s="24">
        <v>29.4</v>
      </c>
      <c r="E21" s="49">
        <v>45.5</v>
      </c>
      <c r="F21" s="77" t="str">
        <f t="shared" si="0"/>
        <v>S1</v>
      </c>
      <c r="G21" s="70">
        <v>0.97499999999999998</v>
      </c>
    </row>
    <row r="22" spans="1:7" x14ac:dyDescent="0.3">
      <c r="A22" s="87" t="s">
        <v>272</v>
      </c>
      <c r="B22" s="1" t="s">
        <v>116</v>
      </c>
      <c r="C22" s="2" t="s">
        <v>95</v>
      </c>
      <c r="D22" s="1">
        <v>27.8</v>
      </c>
      <c r="E22" s="1">
        <v>42.6</v>
      </c>
      <c r="F22" s="6" t="str">
        <f t="shared" si="0"/>
        <v>S1</v>
      </c>
      <c r="G22" s="63">
        <v>0.97199999999999998</v>
      </c>
    </row>
    <row r="23" spans="1:7" x14ac:dyDescent="0.3">
      <c r="A23" s="87" t="s">
        <v>272</v>
      </c>
      <c r="B23" s="1" t="s">
        <v>117</v>
      </c>
      <c r="C23" s="2" t="s">
        <v>96</v>
      </c>
      <c r="D23" s="3">
        <v>19</v>
      </c>
      <c r="E23" s="4">
        <v>27.9</v>
      </c>
      <c r="F23" s="6" t="str">
        <f t="shared" si="0"/>
        <v>S1</v>
      </c>
      <c r="G23" s="64">
        <v>0.95799999999999996</v>
      </c>
    </row>
    <row r="24" spans="1:7" x14ac:dyDescent="0.3">
      <c r="A24" s="87" t="s">
        <v>272</v>
      </c>
      <c r="B24" s="1" t="s">
        <v>126</v>
      </c>
      <c r="C24" s="2" t="s">
        <v>193</v>
      </c>
      <c r="D24" s="1">
        <v>16.600000000000001</v>
      </c>
      <c r="E24" s="1">
        <v>26.3</v>
      </c>
      <c r="F24" s="6" t="str">
        <f t="shared" si="0"/>
        <v>S1</v>
      </c>
      <c r="G24" s="14">
        <v>0.93</v>
      </c>
    </row>
    <row r="25" spans="1:7" x14ac:dyDescent="0.3">
      <c r="A25" s="87" t="s">
        <v>272</v>
      </c>
      <c r="B25" s="1" t="s">
        <v>118</v>
      </c>
      <c r="C25" s="2" t="s">
        <v>97</v>
      </c>
      <c r="D25" s="1">
        <v>15.1</v>
      </c>
      <c r="E25" s="4">
        <v>19.8</v>
      </c>
      <c r="F25" s="6" t="str">
        <f t="shared" si="0"/>
        <v>S1</v>
      </c>
      <c r="G25" s="13">
        <v>0.93100000000000005</v>
      </c>
    </row>
    <row r="26" spans="1:7" x14ac:dyDescent="0.3">
      <c r="A26" s="87" t="s">
        <v>272</v>
      </c>
      <c r="B26" s="5" t="s">
        <v>235</v>
      </c>
      <c r="C26" s="5" t="s">
        <v>236</v>
      </c>
      <c r="D26" s="5">
        <v>15</v>
      </c>
      <c r="E26" s="5">
        <v>20.5</v>
      </c>
      <c r="F26" s="6" t="str">
        <f t="shared" si="0"/>
        <v>S1</v>
      </c>
      <c r="G26" s="15">
        <v>0.92800000000000005</v>
      </c>
    </row>
    <row r="27" spans="1:7" x14ac:dyDescent="0.3">
      <c r="A27" s="87" t="s">
        <v>272</v>
      </c>
      <c r="B27" s="1" t="s">
        <v>101</v>
      </c>
      <c r="C27" s="2" t="s">
        <v>102</v>
      </c>
      <c r="D27" s="1">
        <v>13.3</v>
      </c>
      <c r="E27" s="1">
        <v>19</v>
      </c>
      <c r="F27" s="6" t="str">
        <f t="shared" si="0"/>
        <v>S1</v>
      </c>
      <c r="G27" s="14">
        <v>0.93400000000000005</v>
      </c>
    </row>
    <row r="28" spans="1:7" x14ac:dyDescent="0.3">
      <c r="A28" s="87" t="s">
        <v>272</v>
      </c>
      <c r="B28" s="1" t="s">
        <v>122</v>
      </c>
      <c r="C28" s="2" t="s">
        <v>103</v>
      </c>
      <c r="D28" s="1">
        <v>12.4</v>
      </c>
      <c r="E28" s="1">
        <v>19.399999999999999</v>
      </c>
      <c r="F28" s="6" t="str">
        <f t="shared" si="0"/>
        <v>S1</v>
      </c>
      <c r="G28" s="13">
        <v>0.91100000000000003</v>
      </c>
    </row>
    <row r="29" spans="1:7" x14ac:dyDescent="0.3">
      <c r="A29" s="87" t="s">
        <v>272</v>
      </c>
      <c r="B29" s="1" t="s">
        <v>123</v>
      </c>
      <c r="C29" s="2" t="s">
        <v>104</v>
      </c>
      <c r="D29" s="1">
        <v>8.4</v>
      </c>
      <c r="E29" s="1">
        <v>15.5</v>
      </c>
      <c r="F29" s="6" t="str">
        <f t="shared" si="0"/>
        <v>Q1</v>
      </c>
      <c r="G29" s="16">
        <v>0.82299999999999995</v>
      </c>
    </row>
    <row r="30" spans="1:7" x14ac:dyDescent="0.3">
      <c r="A30" s="87" t="s">
        <v>272</v>
      </c>
      <c r="B30" s="1" t="s">
        <v>119</v>
      </c>
      <c r="C30" s="2" t="s">
        <v>98</v>
      </c>
      <c r="D30" s="1">
        <v>6.8</v>
      </c>
      <c r="E30" s="1">
        <v>13</v>
      </c>
      <c r="F30" s="6" t="str">
        <f t="shared" si="0"/>
        <v>Q1</v>
      </c>
      <c r="G30" s="16">
        <v>0.76200000000000001</v>
      </c>
    </row>
    <row r="31" spans="1:7" x14ac:dyDescent="0.3">
      <c r="A31" s="87" t="s">
        <v>272</v>
      </c>
      <c r="B31" s="1" t="s">
        <v>127</v>
      </c>
      <c r="C31" s="1" t="s">
        <v>191</v>
      </c>
      <c r="D31" s="1">
        <v>5.7</v>
      </c>
      <c r="E31" s="1">
        <v>8.9</v>
      </c>
      <c r="F31" s="6" t="str">
        <f t="shared" si="0"/>
        <v>Q2</v>
      </c>
      <c r="G31" s="17">
        <v>0.7167</v>
      </c>
    </row>
    <row r="32" spans="1:7" x14ac:dyDescent="0.3">
      <c r="A32" s="87" t="s">
        <v>272</v>
      </c>
      <c r="B32" s="1" t="s">
        <v>120</v>
      </c>
      <c r="C32" s="2" t="s">
        <v>99</v>
      </c>
      <c r="D32" s="1">
        <v>5.4</v>
      </c>
      <c r="E32" s="1">
        <v>8</v>
      </c>
      <c r="F32" s="6" t="str">
        <f t="shared" si="0"/>
        <v>Q2</v>
      </c>
      <c r="G32" s="16">
        <v>0.68799999999999994</v>
      </c>
    </row>
    <row r="33" spans="1:7" x14ac:dyDescent="0.3">
      <c r="A33" s="87" t="s">
        <v>272</v>
      </c>
      <c r="B33" s="5" t="s">
        <v>237</v>
      </c>
      <c r="C33" s="5" t="s">
        <v>238</v>
      </c>
      <c r="D33" s="5">
        <v>4.5999999999999996</v>
      </c>
      <c r="E33" s="5">
        <v>7.2</v>
      </c>
      <c r="F33" s="6" t="str">
        <f t="shared" si="0"/>
        <v>S1</v>
      </c>
      <c r="G33" s="50">
        <v>0.98499999999999999</v>
      </c>
    </row>
    <row r="34" spans="1:7" x14ac:dyDescent="0.3">
      <c r="A34" s="87" t="s">
        <v>272</v>
      </c>
      <c r="B34" s="1" t="s">
        <v>213</v>
      </c>
      <c r="C34" s="2" t="s">
        <v>112</v>
      </c>
      <c r="D34" s="1">
        <v>4.3</v>
      </c>
      <c r="E34" s="1">
        <v>8.8000000000000007</v>
      </c>
      <c r="F34" s="6" t="str">
        <f t="shared" si="0"/>
        <v>Q2</v>
      </c>
      <c r="G34" s="16">
        <v>0.63200000000000001</v>
      </c>
    </row>
    <row r="35" spans="1:7" x14ac:dyDescent="0.3">
      <c r="A35" s="87" t="s">
        <v>272</v>
      </c>
      <c r="B35" s="1" t="s">
        <v>214</v>
      </c>
      <c r="C35" s="2" t="s">
        <v>111</v>
      </c>
      <c r="D35" s="1">
        <v>4.0999999999999996</v>
      </c>
      <c r="E35" s="1">
        <v>7.8</v>
      </c>
      <c r="F35" s="6" t="str">
        <f t="shared" si="0"/>
        <v>Q2</v>
      </c>
      <c r="G35" s="16">
        <v>0.61499999999999999</v>
      </c>
    </row>
    <row r="36" spans="1:7" x14ac:dyDescent="0.3">
      <c r="A36" s="87" t="s">
        <v>272</v>
      </c>
      <c r="B36" s="1" t="s">
        <v>124</v>
      </c>
      <c r="C36" s="2" t="s">
        <v>105</v>
      </c>
      <c r="D36" s="1">
        <v>4</v>
      </c>
      <c r="E36" s="1">
        <v>8</v>
      </c>
      <c r="F36" s="6" t="str">
        <f t="shared" si="0"/>
        <v>Q2</v>
      </c>
      <c r="G36" s="16">
        <v>0.55000000000000004</v>
      </c>
    </row>
    <row r="37" spans="1:7" x14ac:dyDescent="0.3">
      <c r="A37" s="87" t="s">
        <v>272</v>
      </c>
      <c r="B37" s="1" t="s">
        <v>114</v>
      </c>
      <c r="C37" s="2" t="s">
        <v>107</v>
      </c>
      <c r="D37" s="1">
        <v>3.8</v>
      </c>
      <c r="E37" s="1">
        <v>6.7</v>
      </c>
      <c r="F37" s="6" t="str">
        <f t="shared" si="0"/>
        <v>Q3</v>
      </c>
      <c r="G37" s="16">
        <v>0.378</v>
      </c>
    </row>
    <row r="38" spans="1:7" x14ac:dyDescent="0.3">
      <c r="A38" s="87" t="s">
        <v>272</v>
      </c>
      <c r="B38" s="41" t="s">
        <v>121</v>
      </c>
      <c r="C38" s="2" t="s">
        <v>100</v>
      </c>
      <c r="D38" s="1">
        <v>3.6</v>
      </c>
      <c r="E38" s="1">
        <v>6.5</v>
      </c>
      <c r="F38" s="6" t="str">
        <f t="shared" si="0"/>
        <v>Q2</v>
      </c>
      <c r="G38" s="16">
        <v>0.52500000000000002</v>
      </c>
    </row>
    <row r="39" spans="1:7" x14ac:dyDescent="0.3">
      <c r="A39" s="87" t="s">
        <v>272</v>
      </c>
      <c r="B39" s="41" t="s">
        <v>125</v>
      </c>
      <c r="C39" s="2" t="s">
        <v>106</v>
      </c>
      <c r="D39" s="1">
        <v>2.9</v>
      </c>
      <c r="E39" s="1">
        <v>5.7</v>
      </c>
      <c r="F39" s="6" t="str">
        <f t="shared" si="0"/>
        <v>Q2</v>
      </c>
      <c r="G39" s="16">
        <v>0.67100000000000004</v>
      </c>
    </row>
    <row r="40" spans="1:7" x14ac:dyDescent="0.3">
      <c r="A40" s="87" t="s">
        <v>272</v>
      </c>
      <c r="B40" s="41" t="s">
        <v>113</v>
      </c>
      <c r="C40" s="5" t="s">
        <v>192</v>
      </c>
      <c r="D40" s="1">
        <v>2.7</v>
      </c>
      <c r="E40" s="1">
        <v>5.9</v>
      </c>
      <c r="F40" s="6" t="str">
        <f t="shared" si="0"/>
        <v>Q3</v>
      </c>
      <c r="G40" s="16">
        <v>0.39600000000000002</v>
      </c>
    </row>
    <row r="41" spans="1:7" x14ac:dyDescent="0.3">
      <c r="A41" s="87" t="s">
        <v>272</v>
      </c>
      <c r="B41" s="41" t="s">
        <v>129</v>
      </c>
      <c r="C41" s="2" t="s">
        <v>109</v>
      </c>
      <c r="D41" s="1">
        <v>2.2999999999999998</v>
      </c>
      <c r="E41" s="1">
        <v>4.4000000000000004</v>
      </c>
      <c r="F41" s="6" t="str">
        <f t="shared" si="0"/>
        <v>Q3</v>
      </c>
      <c r="G41" s="16">
        <v>0.38500000000000001</v>
      </c>
    </row>
    <row r="42" spans="1:7" ht="17.25" thickBot="1" x14ac:dyDescent="0.35">
      <c r="A42" s="88" t="s">
        <v>272</v>
      </c>
      <c r="B42" s="42" t="s">
        <v>128</v>
      </c>
      <c r="C42" s="30" t="s">
        <v>108</v>
      </c>
      <c r="D42" s="29">
        <v>2.1</v>
      </c>
      <c r="E42" s="29">
        <v>3.6</v>
      </c>
      <c r="F42" s="21" t="str">
        <f t="shared" si="0"/>
        <v>Q3</v>
      </c>
      <c r="G42" s="35">
        <v>0.34</v>
      </c>
    </row>
    <row r="43" spans="1:7" x14ac:dyDescent="0.3">
      <c r="A43" s="86" t="s">
        <v>130</v>
      </c>
      <c r="B43" s="43" t="s">
        <v>195</v>
      </c>
      <c r="C43" s="26" t="s">
        <v>71</v>
      </c>
      <c r="D43" s="26">
        <v>62.1</v>
      </c>
      <c r="E43" s="56">
        <v>102.7</v>
      </c>
      <c r="F43" s="77" t="str">
        <f t="shared" si="0"/>
        <v>S1</v>
      </c>
      <c r="G43" s="34">
        <v>0.997</v>
      </c>
    </row>
    <row r="44" spans="1:7" x14ac:dyDescent="0.3">
      <c r="A44" s="87" t="s">
        <v>273</v>
      </c>
      <c r="B44" s="44" t="s">
        <v>196</v>
      </c>
      <c r="C44" s="5" t="s">
        <v>250</v>
      </c>
      <c r="D44" s="44">
        <v>22</v>
      </c>
      <c r="E44" s="44">
        <v>32.299999999999997</v>
      </c>
      <c r="F44" s="6" t="str">
        <f t="shared" si="0"/>
        <v>S1</v>
      </c>
      <c r="G44" s="69">
        <v>0.96299999999999997</v>
      </c>
    </row>
    <row r="45" spans="1:7" x14ac:dyDescent="0.3">
      <c r="A45" s="87" t="s">
        <v>273</v>
      </c>
      <c r="B45" s="44" t="s">
        <v>83</v>
      </c>
      <c r="C45" s="5" t="s">
        <v>72</v>
      </c>
      <c r="D45" s="44">
        <v>18.3</v>
      </c>
      <c r="E45" s="44">
        <v>34.700000000000003</v>
      </c>
      <c r="F45" s="6" t="str">
        <f t="shared" si="0"/>
        <v>S1</v>
      </c>
      <c r="G45" s="69">
        <v>0.95199999999999996</v>
      </c>
    </row>
    <row r="46" spans="1:7" x14ac:dyDescent="0.3">
      <c r="A46" s="87" t="s">
        <v>273</v>
      </c>
      <c r="B46" s="44" t="s">
        <v>198</v>
      </c>
      <c r="C46" s="5" t="s">
        <v>74</v>
      </c>
      <c r="D46" s="44">
        <v>17.100000000000001</v>
      </c>
      <c r="E46" s="44">
        <v>25.4</v>
      </c>
      <c r="F46" s="6" t="str">
        <f t="shared" si="0"/>
        <v>S1</v>
      </c>
      <c r="G46" s="66">
        <v>0.94299999999999995</v>
      </c>
    </row>
    <row r="47" spans="1:7" x14ac:dyDescent="0.3">
      <c r="A47" s="87" t="s">
        <v>273</v>
      </c>
      <c r="B47" s="44" t="s">
        <v>197</v>
      </c>
      <c r="C47" s="5" t="s">
        <v>73</v>
      </c>
      <c r="D47" s="44">
        <v>15</v>
      </c>
      <c r="E47" s="44">
        <v>25.7</v>
      </c>
      <c r="F47" s="6" t="str">
        <f t="shared" si="0"/>
        <v>S1</v>
      </c>
      <c r="G47" s="66">
        <v>0.90700000000000003</v>
      </c>
    </row>
    <row r="48" spans="1:7" x14ac:dyDescent="0.3">
      <c r="A48" s="87" t="s">
        <v>273</v>
      </c>
      <c r="B48" s="44" t="s">
        <v>203</v>
      </c>
      <c r="C48" s="5" t="s">
        <v>78</v>
      </c>
      <c r="D48" s="44">
        <v>11.4</v>
      </c>
      <c r="E48" s="44">
        <v>16.7</v>
      </c>
      <c r="F48" s="6" t="str">
        <f t="shared" si="0"/>
        <v>S1</v>
      </c>
      <c r="G48" s="66">
        <v>0.93200000000000005</v>
      </c>
    </row>
    <row r="49" spans="1:7" x14ac:dyDescent="0.3">
      <c r="A49" s="87" t="s">
        <v>273</v>
      </c>
      <c r="B49" s="44" t="s">
        <v>227</v>
      </c>
      <c r="C49" s="5" t="s">
        <v>228</v>
      </c>
      <c r="D49" s="44">
        <v>11.4</v>
      </c>
      <c r="E49" s="44">
        <v>13.6</v>
      </c>
      <c r="F49" s="6" t="str">
        <f t="shared" si="0"/>
        <v>Q1</v>
      </c>
      <c r="G49" s="53">
        <v>0.89900000000000002</v>
      </c>
    </row>
    <row r="50" spans="1:7" x14ac:dyDescent="0.3">
      <c r="A50" s="87" t="s">
        <v>273</v>
      </c>
      <c r="B50" s="44" t="s">
        <v>199</v>
      </c>
      <c r="C50" s="5" t="s">
        <v>75</v>
      </c>
      <c r="D50" s="44">
        <v>10.8</v>
      </c>
      <c r="E50" s="44">
        <v>18</v>
      </c>
      <c r="F50" s="6" t="str">
        <f t="shared" si="0"/>
        <v>Q1</v>
      </c>
      <c r="G50" s="53">
        <v>0.89600000000000002</v>
      </c>
    </row>
    <row r="51" spans="1:7" x14ac:dyDescent="0.3">
      <c r="A51" s="87" t="s">
        <v>273</v>
      </c>
      <c r="B51" s="44" t="s">
        <v>201</v>
      </c>
      <c r="C51" s="5" t="s">
        <v>76</v>
      </c>
      <c r="D51" s="44">
        <v>9.5</v>
      </c>
      <c r="E51" s="44">
        <v>15.7</v>
      </c>
      <c r="F51" s="6" t="str">
        <f t="shared" si="0"/>
        <v>Q1</v>
      </c>
      <c r="G51" s="53">
        <v>0.84099999999999997</v>
      </c>
    </row>
    <row r="52" spans="1:7" x14ac:dyDescent="0.3">
      <c r="A52" s="87" t="s">
        <v>273</v>
      </c>
      <c r="B52" s="44" t="s">
        <v>200</v>
      </c>
      <c r="C52" s="5" t="s">
        <v>256</v>
      </c>
      <c r="D52" s="44">
        <v>8.6</v>
      </c>
      <c r="E52" s="44">
        <v>15.9</v>
      </c>
      <c r="F52" s="6" t="str">
        <f t="shared" si="0"/>
        <v>Q1</v>
      </c>
      <c r="G52" s="53">
        <v>0.81699999999999995</v>
      </c>
    </row>
    <row r="53" spans="1:7" x14ac:dyDescent="0.3">
      <c r="A53" s="87" t="s">
        <v>273</v>
      </c>
      <c r="B53" s="44" t="s">
        <v>84</v>
      </c>
      <c r="C53" s="5" t="s">
        <v>85</v>
      </c>
      <c r="D53" s="44">
        <v>8.4</v>
      </c>
      <c r="E53" s="44">
        <v>15.3</v>
      </c>
      <c r="F53" s="6" t="str">
        <f t="shared" si="0"/>
        <v>S1</v>
      </c>
      <c r="G53" s="66">
        <v>0.91100000000000003</v>
      </c>
    </row>
    <row r="54" spans="1:7" x14ac:dyDescent="0.3">
      <c r="A54" s="87" t="s">
        <v>273</v>
      </c>
      <c r="B54" s="44" t="s">
        <v>205</v>
      </c>
      <c r="C54" s="5" t="s">
        <v>87</v>
      </c>
      <c r="D54" s="44">
        <v>6.4</v>
      </c>
      <c r="E54" s="44">
        <v>9.5</v>
      </c>
      <c r="F54" s="6" t="str">
        <f t="shared" si="0"/>
        <v>Q1</v>
      </c>
      <c r="G54" s="53">
        <v>0.753</v>
      </c>
    </row>
    <row r="55" spans="1:7" x14ac:dyDescent="0.3">
      <c r="A55" s="87" t="s">
        <v>273</v>
      </c>
      <c r="B55" s="44" t="s">
        <v>206</v>
      </c>
      <c r="C55" s="5" t="s">
        <v>88</v>
      </c>
      <c r="D55" s="44">
        <v>5.9</v>
      </c>
      <c r="E55" s="44">
        <v>7.9</v>
      </c>
      <c r="F55" s="6" t="str">
        <f t="shared" si="0"/>
        <v>Q2</v>
      </c>
      <c r="G55" s="53">
        <v>0.71799999999999997</v>
      </c>
    </row>
    <row r="56" spans="1:7" x14ac:dyDescent="0.3">
      <c r="A56" s="87" t="s">
        <v>273</v>
      </c>
      <c r="B56" s="44" t="s">
        <v>202</v>
      </c>
      <c r="C56" s="5" t="s">
        <v>77</v>
      </c>
      <c r="D56" s="44">
        <v>5.7</v>
      </c>
      <c r="E56" s="44">
        <v>9.6999999999999993</v>
      </c>
      <c r="F56" s="6" t="str">
        <f t="shared" si="0"/>
        <v>Q1</v>
      </c>
      <c r="G56" s="53">
        <v>0.871</v>
      </c>
    </row>
    <row r="57" spans="1:7" x14ac:dyDescent="0.3">
      <c r="A57" s="87" t="s">
        <v>273</v>
      </c>
      <c r="B57" s="44" t="s">
        <v>86</v>
      </c>
      <c r="C57" s="5" t="s">
        <v>81</v>
      </c>
      <c r="D57" s="44">
        <v>5.3</v>
      </c>
      <c r="E57" s="44">
        <v>7.9</v>
      </c>
      <c r="F57" s="6" t="str">
        <f t="shared" si="0"/>
        <v>Q1</v>
      </c>
      <c r="G57" s="53">
        <v>0.80400000000000005</v>
      </c>
    </row>
    <row r="58" spans="1:7" x14ac:dyDescent="0.3">
      <c r="A58" s="87" t="s">
        <v>273</v>
      </c>
      <c r="B58" s="44" t="s">
        <v>204</v>
      </c>
      <c r="C58" s="5" t="s">
        <v>82</v>
      </c>
      <c r="D58" s="44">
        <v>4.0999999999999996</v>
      </c>
      <c r="E58" s="44">
        <v>5.9</v>
      </c>
      <c r="F58" s="6" t="str">
        <f t="shared" si="0"/>
        <v>Q2</v>
      </c>
      <c r="G58" s="53">
        <v>0.61499999999999999</v>
      </c>
    </row>
    <row r="59" spans="1:7" ht="17.25" thickBot="1" x14ac:dyDescent="0.35">
      <c r="A59" s="88" t="s">
        <v>273</v>
      </c>
      <c r="B59" s="45" t="s">
        <v>79</v>
      </c>
      <c r="C59" s="20" t="s">
        <v>80</v>
      </c>
      <c r="D59" s="45">
        <v>3.7</v>
      </c>
      <c r="E59" s="45">
        <v>7</v>
      </c>
      <c r="F59" s="21" t="str">
        <f t="shared" si="0"/>
        <v>Q2</v>
      </c>
      <c r="G59" s="54">
        <v>0.54500000000000004</v>
      </c>
    </row>
    <row r="60" spans="1:7" x14ac:dyDescent="0.3">
      <c r="A60" s="86" t="s">
        <v>149</v>
      </c>
      <c r="B60" s="43" t="s">
        <v>131</v>
      </c>
      <c r="C60" s="26" t="s">
        <v>251</v>
      </c>
      <c r="D60" s="43">
        <v>46.2</v>
      </c>
      <c r="E60" s="43">
        <v>81.3</v>
      </c>
      <c r="F60" s="77" t="str">
        <f t="shared" si="0"/>
        <v>S1</v>
      </c>
      <c r="G60" s="61">
        <v>0.99160000000000004</v>
      </c>
    </row>
    <row r="61" spans="1:7" x14ac:dyDescent="0.3">
      <c r="A61" s="87" t="s">
        <v>274</v>
      </c>
      <c r="B61" s="44" t="s">
        <v>207</v>
      </c>
      <c r="C61" s="5" t="s">
        <v>132</v>
      </c>
      <c r="D61" s="44">
        <v>32.5</v>
      </c>
      <c r="E61" s="44">
        <v>54.4</v>
      </c>
      <c r="F61" s="6" t="str">
        <f t="shared" si="0"/>
        <v>S1</v>
      </c>
      <c r="G61" s="62">
        <v>0.996</v>
      </c>
    </row>
    <row r="62" spans="1:7" x14ac:dyDescent="0.3">
      <c r="A62" s="87" t="s">
        <v>274</v>
      </c>
      <c r="B62" s="44" t="s">
        <v>133</v>
      </c>
      <c r="C62" s="5" t="s">
        <v>261</v>
      </c>
      <c r="D62" s="44">
        <v>13.3</v>
      </c>
      <c r="E62" s="44">
        <v>22.2</v>
      </c>
      <c r="F62" s="6" t="str">
        <f t="shared" si="0"/>
        <v>S1</v>
      </c>
      <c r="G62" s="66">
        <v>0.91700000000000004</v>
      </c>
    </row>
    <row r="63" spans="1:7" x14ac:dyDescent="0.3">
      <c r="A63" s="87" t="s">
        <v>274</v>
      </c>
      <c r="B63" s="44" t="s">
        <v>134</v>
      </c>
      <c r="C63" s="5" t="s">
        <v>135</v>
      </c>
      <c r="D63" s="44">
        <v>11.9</v>
      </c>
      <c r="E63" s="44">
        <v>22</v>
      </c>
      <c r="F63" s="6" t="str">
        <f t="shared" si="0"/>
        <v>S1</v>
      </c>
      <c r="G63" s="66">
        <v>0.90900000000000003</v>
      </c>
    </row>
    <row r="64" spans="1:7" x14ac:dyDescent="0.3">
      <c r="A64" s="87" t="s">
        <v>274</v>
      </c>
      <c r="B64" s="44" t="s">
        <v>138</v>
      </c>
      <c r="C64" s="5" t="s">
        <v>139</v>
      </c>
      <c r="D64" s="44">
        <v>9.8000000000000007</v>
      </c>
      <c r="E64" s="44">
        <v>16.399999999999999</v>
      </c>
      <c r="F64" s="6" t="str">
        <f t="shared" si="0"/>
        <v>Q1</v>
      </c>
      <c r="G64" s="53">
        <v>0.86799999999999999</v>
      </c>
    </row>
    <row r="65" spans="1:7" x14ac:dyDescent="0.3">
      <c r="A65" s="87" t="s">
        <v>274</v>
      </c>
      <c r="B65" s="44" t="s">
        <v>140</v>
      </c>
      <c r="C65" s="5" t="s">
        <v>141</v>
      </c>
      <c r="D65" s="44">
        <v>9.6999999999999993</v>
      </c>
      <c r="E65" s="44">
        <v>19</v>
      </c>
      <c r="F65" s="6" t="str">
        <f t="shared" si="0"/>
        <v>Q1</v>
      </c>
      <c r="G65" s="53">
        <v>0.85799999999999998</v>
      </c>
    </row>
    <row r="66" spans="1:7" x14ac:dyDescent="0.3">
      <c r="A66" s="87" t="s">
        <v>274</v>
      </c>
      <c r="B66" s="44" t="s">
        <v>136</v>
      </c>
      <c r="C66" s="5" t="s">
        <v>137</v>
      </c>
      <c r="D66" s="44">
        <v>8.4</v>
      </c>
      <c r="E66" s="44">
        <v>14.7</v>
      </c>
      <c r="F66" s="6" t="str">
        <f t="shared" si="0"/>
        <v>Q1</v>
      </c>
      <c r="G66" s="53">
        <v>0.82299999999999995</v>
      </c>
    </row>
    <row r="67" spans="1:7" x14ac:dyDescent="0.3">
      <c r="A67" s="87" t="s">
        <v>274</v>
      </c>
      <c r="B67" s="44" t="s">
        <v>211</v>
      </c>
      <c r="C67" s="5" t="s">
        <v>262</v>
      </c>
      <c r="D67" s="44">
        <v>7</v>
      </c>
      <c r="E67" s="44">
        <v>9.3000000000000007</v>
      </c>
      <c r="F67" s="6" t="str">
        <f t="shared" si="0"/>
        <v>Q1</v>
      </c>
      <c r="G67" s="53">
        <v>0.77300000000000002</v>
      </c>
    </row>
    <row r="68" spans="1:7" x14ac:dyDescent="0.3">
      <c r="A68" s="87" t="s">
        <v>274</v>
      </c>
      <c r="B68" s="5" t="s">
        <v>208</v>
      </c>
      <c r="C68" s="5" t="s">
        <v>142</v>
      </c>
      <c r="D68" s="44">
        <v>6.7</v>
      </c>
      <c r="E68" s="44">
        <v>13.6</v>
      </c>
      <c r="F68" s="6" t="str">
        <f t="shared" si="0"/>
        <v>Q1</v>
      </c>
      <c r="G68" s="53">
        <v>0.83299999999999996</v>
      </c>
    </row>
    <row r="69" spans="1:7" x14ac:dyDescent="0.3">
      <c r="A69" s="87" t="s">
        <v>274</v>
      </c>
      <c r="B69" s="5" t="s">
        <v>209</v>
      </c>
      <c r="C69" s="5" t="s">
        <v>143</v>
      </c>
      <c r="D69" s="44">
        <v>4.9000000000000004</v>
      </c>
      <c r="E69" s="44">
        <v>9.9</v>
      </c>
      <c r="F69" s="6" t="str">
        <f t="shared" ref="F69:F127" si="1">_xlfn.IFS(G69&lt;0.25,"Q4",G69&lt;0.5,"Q3",G69&lt;0.75,"Q2",G69&lt;0.9,"Q1",G69&gt;=0.9,"S1")</f>
        <v>Q2</v>
      </c>
      <c r="G69" s="53">
        <v>0.66600000000000004</v>
      </c>
    </row>
    <row r="70" spans="1:7" x14ac:dyDescent="0.3">
      <c r="A70" s="87" t="s">
        <v>274</v>
      </c>
      <c r="B70" s="5" t="s">
        <v>212</v>
      </c>
      <c r="C70" s="5" t="s">
        <v>190</v>
      </c>
      <c r="D70" s="44">
        <v>4.7</v>
      </c>
      <c r="E70" s="44">
        <v>8.6</v>
      </c>
      <c r="F70" s="6" t="str">
        <f t="shared" si="1"/>
        <v>Q2</v>
      </c>
      <c r="G70" s="53">
        <v>0.66</v>
      </c>
    </row>
    <row r="71" spans="1:7" x14ac:dyDescent="0.3">
      <c r="A71" s="87" t="s">
        <v>274</v>
      </c>
      <c r="B71" s="5" t="s">
        <v>147</v>
      </c>
      <c r="C71" s="5" t="s">
        <v>148</v>
      </c>
      <c r="D71" s="44">
        <v>3.9</v>
      </c>
      <c r="E71" s="44">
        <v>6.8</v>
      </c>
      <c r="F71" s="6" t="str">
        <f t="shared" si="1"/>
        <v>Q2</v>
      </c>
      <c r="G71" s="53">
        <v>0.58699999999999997</v>
      </c>
    </row>
    <row r="72" spans="1:7" x14ac:dyDescent="0.3">
      <c r="A72" s="87" t="s">
        <v>274</v>
      </c>
      <c r="B72" s="5" t="s">
        <v>144</v>
      </c>
      <c r="C72" s="5" t="s">
        <v>145</v>
      </c>
      <c r="D72" s="44">
        <v>3.3</v>
      </c>
      <c r="E72" s="44">
        <v>5.9</v>
      </c>
      <c r="F72" s="6" t="str">
        <f t="shared" si="1"/>
        <v>Q1</v>
      </c>
      <c r="G72" s="53">
        <v>0.75700000000000001</v>
      </c>
    </row>
    <row r="73" spans="1:7" ht="17.25" thickBot="1" x14ac:dyDescent="0.35">
      <c r="A73" s="88" t="s">
        <v>274</v>
      </c>
      <c r="B73" s="20" t="s">
        <v>210</v>
      </c>
      <c r="C73" s="20" t="s">
        <v>146</v>
      </c>
      <c r="D73" s="45">
        <v>3.3</v>
      </c>
      <c r="E73" s="45">
        <v>5.8</v>
      </c>
      <c r="F73" s="21" t="str">
        <f t="shared" si="1"/>
        <v>Q2</v>
      </c>
      <c r="G73" s="54">
        <v>0.52</v>
      </c>
    </row>
    <row r="74" spans="1:7" x14ac:dyDescent="0.3">
      <c r="A74" s="86" t="s">
        <v>187</v>
      </c>
      <c r="B74" s="26" t="s">
        <v>222</v>
      </c>
      <c r="C74" s="26" t="s">
        <v>178</v>
      </c>
      <c r="D74" s="43">
        <v>37.4</v>
      </c>
      <c r="E74" s="43">
        <v>67.5</v>
      </c>
      <c r="F74" s="77" t="str">
        <f t="shared" si="1"/>
        <v>S1</v>
      </c>
      <c r="G74" s="36">
        <v>0.98399999999999999</v>
      </c>
    </row>
    <row r="75" spans="1:7" x14ac:dyDescent="0.3">
      <c r="A75" s="87" t="s">
        <v>275</v>
      </c>
      <c r="B75" s="2" t="s">
        <v>180</v>
      </c>
      <c r="C75" s="2" t="s">
        <v>181</v>
      </c>
      <c r="D75" s="44">
        <v>24.2</v>
      </c>
      <c r="E75" s="44">
        <v>33.5</v>
      </c>
      <c r="F75" s="6" t="str">
        <f t="shared" si="1"/>
        <v>S1</v>
      </c>
      <c r="G75" s="39">
        <v>0.96899999999999997</v>
      </c>
    </row>
    <row r="76" spans="1:7" x14ac:dyDescent="0.3">
      <c r="A76" s="87" t="s">
        <v>275</v>
      </c>
      <c r="B76" s="5" t="s">
        <v>239</v>
      </c>
      <c r="C76" s="5" t="s">
        <v>240</v>
      </c>
      <c r="D76" s="44">
        <v>22.1</v>
      </c>
      <c r="E76" s="44">
        <v>37.9</v>
      </c>
      <c r="F76" s="6" t="str">
        <f t="shared" si="1"/>
        <v>S1</v>
      </c>
      <c r="G76" s="62">
        <v>0.98199999999999998</v>
      </c>
    </row>
    <row r="77" spans="1:7" x14ac:dyDescent="0.3">
      <c r="A77" s="87" t="s">
        <v>275</v>
      </c>
      <c r="B77" s="5" t="s">
        <v>150</v>
      </c>
      <c r="C77" s="5" t="s">
        <v>151</v>
      </c>
      <c r="D77" s="44">
        <v>20.399999999999999</v>
      </c>
      <c r="E77" s="44">
        <v>30.4</v>
      </c>
      <c r="F77" s="6" t="str">
        <f t="shared" si="1"/>
        <v>S1</v>
      </c>
      <c r="G77" s="40">
        <v>0.95799999999999996</v>
      </c>
    </row>
    <row r="78" spans="1:7" x14ac:dyDescent="0.3">
      <c r="A78" s="87" t="s">
        <v>275</v>
      </c>
      <c r="B78" s="5" t="s">
        <v>152</v>
      </c>
      <c r="C78" s="44" t="s">
        <v>152</v>
      </c>
      <c r="D78" s="44">
        <v>17.600000000000001</v>
      </c>
      <c r="E78" s="44">
        <v>29.3</v>
      </c>
      <c r="F78" s="6" t="str">
        <f t="shared" si="1"/>
        <v>S1</v>
      </c>
      <c r="G78" s="18">
        <v>0.94930000000000003</v>
      </c>
    </row>
    <row r="79" spans="1:7" x14ac:dyDescent="0.3">
      <c r="A79" s="87" t="s">
        <v>275</v>
      </c>
      <c r="B79" s="5" t="s">
        <v>179</v>
      </c>
      <c r="C79" s="44" t="s">
        <v>179</v>
      </c>
      <c r="D79" s="44">
        <v>17.399999999999999</v>
      </c>
      <c r="E79" s="44">
        <v>19.399999999999999</v>
      </c>
      <c r="F79" s="6" t="str">
        <f t="shared" si="1"/>
        <v>S1</v>
      </c>
      <c r="G79" s="18">
        <v>0.94640000000000002</v>
      </c>
    </row>
    <row r="80" spans="1:7" x14ac:dyDescent="0.3">
      <c r="A80" s="87" t="s">
        <v>275</v>
      </c>
      <c r="B80" s="5" t="s">
        <v>255</v>
      </c>
      <c r="C80" s="44" t="s">
        <v>153</v>
      </c>
      <c r="D80" s="44">
        <v>15.1</v>
      </c>
      <c r="E80" s="44">
        <v>19.399999999999999</v>
      </c>
      <c r="F80" s="6" t="str">
        <f t="shared" si="1"/>
        <v>S1</v>
      </c>
      <c r="G80" s="40">
        <v>0.96799999999999997</v>
      </c>
    </row>
    <row r="81" spans="1:7" x14ac:dyDescent="0.3">
      <c r="A81" s="87" t="s">
        <v>275</v>
      </c>
      <c r="B81" s="5" t="s">
        <v>218</v>
      </c>
      <c r="C81" s="44" t="s">
        <v>165</v>
      </c>
      <c r="D81" s="44">
        <v>13.1</v>
      </c>
      <c r="E81" s="44">
        <v>19.100000000000001</v>
      </c>
      <c r="F81" s="6" t="str">
        <f t="shared" si="1"/>
        <v>S1</v>
      </c>
      <c r="G81" s="40">
        <v>0.95389999999999997</v>
      </c>
    </row>
    <row r="82" spans="1:7" x14ac:dyDescent="0.3">
      <c r="A82" s="87" t="s">
        <v>275</v>
      </c>
      <c r="B82" s="5" t="s">
        <v>241</v>
      </c>
      <c r="C82" s="44" t="s">
        <v>242</v>
      </c>
      <c r="D82" s="44">
        <v>13.1</v>
      </c>
      <c r="E82" s="44">
        <v>23.2</v>
      </c>
      <c r="F82" s="6" t="str">
        <f t="shared" si="1"/>
        <v>S1</v>
      </c>
      <c r="G82" s="62">
        <v>0.99399999999999999</v>
      </c>
    </row>
    <row r="83" spans="1:7" x14ac:dyDescent="0.3">
      <c r="A83" s="87" t="s">
        <v>275</v>
      </c>
      <c r="B83" s="5" t="s">
        <v>215</v>
      </c>
      <c r="C83" s="44" t="s">
        <v>154</v>
      </c>
      <c r="D83" s="44">
        <v>11.2</v>
      </c>
      <c r="E83" s="44">
        <v>21.1</v>
      </c>
      <c r="F83" s="6" t="str">
        <f t="shared" si="1"/>
        <v>S1</v>
      </c>
      <c r="G83" s="18">
        <v>0.93899999999999995</v>
      </c>
    </row>
    <row r="84" spans="1:7" x14ac:dyDescent="0.3">
      <c r="A84" s="87" t="s">
        <v>275</v>
      </c>
      <c r="B84" s="5" t="s">
        <v>67</v>
      </c>
      <c r="C84" s="44" t="s">
        <v>67</v>
      </c>
      <c r="D84" s="44">
        <v>10.9</v>
      </c>
      <c r="E84" s="44">
        <v>20.100000000000001</v>
      </c>
      <c r="F84" s="6" t="str">
        <f t="shared" si="1"/>
        <v>Q1</v>
      </c>
      <c r="G84" s="19">
        <v>0.88700000000000001</v>
      </c>
    </row>
    <row r="85" spans="1:7" x14ac:dyDescent="0.3">
      <c r="A85" s="87" t="s">
        <v>275</v>
      </c>
      <c r="B85" s="7" t="s">
        <v>183</v>
      </c>
      <c r="C85" s="41" t="s">
        <v>189</v>
      </c>
      <c r="D85" s="44">
        <v>10.3</v>
      </c>
      <c r="E85" s="44">
        <v>11.9</v>
      </c>
      <c r="F85" s="6" t="str">
        <f t="shared" si="1"/>
        <v>Q1</v>
      </c>
      <c r="G85" s="38">
        <v>0.873</v>
      </c>
    </row>
    <row r="86" spans="1:7" x14ac:dyDescent="0.3">
      <c r="A86" s="87" t="s">
        <v>275</v>
      </c>
      <c r="B86" s="5" t="s">
        <v>246</v>
      </c>
      <c r="C86" s="44" t="s">
        <v>166</v>
      </c>
      <c r="D86" s="44">
        <v>9.6</v>
      </c>
      <c r="E86" s="44">
        <v>13.2</v>
      </c>
      <c r="F86" s="6" t="str">
        <f t="shared" si="1"/>
        <v>Q1</v>
      </c>
      <c r="G86" s="19">
        <v>0.84799999999999998</v>
      </c>
    </row>
    <row r="87" spans="1:7" x14ac:dyDescent="0.3">
      <c r="A87" s="87" t="s">
        <v>275</v>
      </c>
      <c r="B87" s="5" t="s">
        <v>247</v>
      </c>
      <c r="C87" s="44" t="s">
        <v>155</v>
      </c>
      <c r="D87" s="44">
        <v>9.4</v>
      </c>
      <c r="E87" s="44">
        <v>15.1</v>
      </c>
      <c r="F87" s="6" t="str">
        <f t="shared" si="1"/>
        <v>S1</v>
      </c>
      <c r="G87" s="40">
        <v>0.96840000000000004</v>
      </c>
    </row>
    <row r="88" spans="1:7" x14ac:dyDescent="0.3">
      <c r="A88" s="87" t="s">
        <v>275</v>
      </c>
      <c r="B88" s="5" t="s">
        <v>217</v>
      </c>
      <c r="C88" s="44" t="s">
        <v>162</v>
      </c>
      <c r="D88" s="44">
        <v>9.4</v>
      </c>
      <c r="E88" s="44">
        <v>10.3</v>
      </c>
      <c r="F88" s="6" t="str">
        <f t="shared" si="1"/>
        <v>Q1</v>
      </c>
      <c r="G88" s="19">
        <v>0.83899999999999997</v>
      </c>
    </row>
    <row r="89" spans="1:7" x14ac:dyDescent="0.3">
      <c r="A89" s="87" t="s">
        <v>275</v>
      </c>
      <c r="B89" s="2" t="s">
        <v>223</v>
      </c>
      <c r="C89" s="46" t="s">
        <v>182</v>
      </c>
      <c r="D89" s="44">
        <v>9.3000000000000007</v>
      </c>
      <c r="E89" s="44">
        <v>12.5</v>
      </c>
      <c r="F89" s="6" t="str">
        <f t="shared" si="1"/>
        <v>Q1</v>
      </c>
      <c r="G89" s="38">
        <v>0.83199999999999996</v>
      </c>
    </row>
    <row r="90" spans="1:7" x14ac:dyDescent="0.3">
      <c r="A90" s="87" t="s">
        <v>275</v>
      </c>
      <c r="B90" s="5" t="s">
        <v>244</v>
      </c>
      <c r="C90" s="44" t="s">
        <v>245</v>
      </c>
      <c r="D90" s="44">
        <v>9.1999999999999993</v>
      </c>
      <c r="E90" s="44">
        <v>15.9</v>
      </c>
      <c r="F90" s="6" t="str">
        <f t="shared" si="1"/>
        <v>Q1</v>
      </c>
      <c r="G90" s="19">
        <v>0.88329999999999997</v>
      </c>
    </row>
    <row r="91" spans="1:7" x14ac:dyDescent="0.3">
      <c r="A91" s="87" t="s">
        <v>275</v>
      </c>
      <c r="B91" s="5" t="s">
        <v>158</v>
      </c>
      <c r="C91" s="44" t="s">
        <v>186</v>
      </c>
      <c r="D91" s="44">
        <v>8.4</v>
      </c>
      <c r="E91" s="44">
        <v>14.6</v>
      </c>
      <c r="F91" s="6" t="str">
        <f t="shared" si="1"/>
        <v>S1</v>
      </c>
      <c r="G91" s="51">
        <v>0.99199999999999999</v>
      </c>
    </row>
    <row r="92" spans="1:7" x14ac:dyDescent="0.3">
      <c r="A92" s="87" t="s">
        <v>275</v>
      </c>
      <c r="B92" s="2" t="s">
        <v>224</v>
      </c>
      <c r="C92" s="46" t="s">
        <v>184</v>
      </c>
      <c r="D92" s="44">
        <v>8.3000000000000007</v>
      </c>
      <c r="E92" s="44">
        <v>12.4</v>
      </c>
      <c r="F92" s="6" t="str">
        <f t="shared" si="1"/>
        <v>Q1</v>
      </c>
      <c r="G92" s="38">
        <v>0.80800000000000005</v>
      </c>
    </row>
    <row r="93" spans="1:7" x14ac:dyDescent="0.3">
      <c r="A93" s="87" t="s">
        <v>275</v>
      </c>
      <c r="B93" s="5" t="s">
        <v>216</v>
      </c>
      <c r="C93" s="44" t="s">
        <v>159</v>
      </c>
      <c r="D93" s="44">
        <v>7.2</v>
      </c>
      <c r="E93" s="44">
        <v>12.1</v>
      </c>
      <c r="F93" s="6" t="str">
        <f t="shared" si="1"/>
        <v>Q1</v>
      </c>
      <c r="G93" s="19">
        <v>0.78300000000000003</v>
      </c>
    </row>
    <row r="94" spans="1:7" x14ac:dyDescent="0.3">
      <c r="A94" s="87" t="s">
        <v>275</v>
      </c>
      <c r="B94" s="5" t="s">
        <v>160</v>
      </c>
      <c r="C94" s="44" t="s">
        <v>161</v>
      </c>
      <c r="D94" s="44">
        <v>6.7</v>
      </c>
      <c r="E94" s="44">
        <v>12.7</v>
      </c>
      <c r="F94" s="6" t="str">
        <f t="shared" si="1"/>
        <v>S1</v>
      </c>
      <c r="G94" s="40">
        <v>0.97599999999999998</v>
      </c>
    </row>
    <row r="95" spans="1:7" x14ac:dyDescent="0.3">
      <c r="A95" s="87" t="s">
        <v>275</v>
      </c>
      <c r="B95" s="5" t="s">
        <v>248</v>
      </c>
      <c r="C95" s="44" t="s">
        <v>167</v>
      </c>
      <c r="D95" s="44">
        <v>6.6</v>
      </c>
      <c r="E95" s="44">
        <v>12.8</v>
      </c>
      <c r="F95" s="6" t="str">
        <f t="shared" si="1"/>
        <v>Q1</v>
      </c>
      <c r="G95" s="19">
        <v>0.75</v>
      </c>
    </row>
    <row r="96" spans="1:7" x14ac:dyDescent="0.3">
      <c r="A96" s="87" t="s">
        <v>275</v>
      </c>
      <c r="B96" s="5" t="s">
        <v>156</v>
      </c>
      <c r="C96" s="44" t="s">
        <v>157</v>
      </c>
      <c r="D96" s="44">
        <v>6.2</v>
      </c>
      <c r="E96" s="44">
        <v>10.9</v>
      </c>
      <c r="F96" s="6" t="str">
        <f t="shared" si="1"/>
        <v>S1</v>
      </c>
      <c r="G96" s="18">
        <v>0.90400000000000003</v>
      </c>
    </row>
    <row r="97" spans="1:7" x14ac:dyDescent="0.3">
      <c r="A97" s="87" t="s">
        <v>275</v>
      </c>
      <c r="B97" s="5" t="s">
        <v>249</v>
      </c>
      <c r="C97" s="44" t="s">
        <v>177</v>
      </c>
      <c r="D97" s="44">
        <v>6.1</v>
      </c>
      <c r="E97" s="44">
        <v>11.1</v>
      </c>
      <c r="F97" s="6" t="str">
        <f t="shared" si="1"/>
        <v>Q1</v>
      </c>
      <c r="G97" s="19">
        <v>0.83899999999999997</v>
      </c>
    </row>
    <row r="98" spans="1:7" x14ac:dyDescent="0.3">
      <c r="A98" s="87" t="s">
        <v>275</v>
      </c>
      <c r="B98" s="44" t="s">
        <v>219</v>
      </c>
      <c r="C98" s="44" t="s">
        <v>168</v>
      </c>
      <c r="D98" s="44">
        <v>5.4</v>
      </c>
      <c r="E98" s="44">
        <v>9.1999999999999993</v>
      </c>
      <c r="F98" s="6" t="str">
        <f t="shared" si="1"/>
        <v>Q2</v>
      </c>
      <c r="G98" s="19">
        <v>0.68300000000000005</v>
      </c>
    </row>
    <row r="99" spans="1:7" x14ac:dyDescent="0.3">
      <c r="A99" s="87" t="s">
        <v>275</v>
      </c>
      <c r="B99" s="44" t="s">
        <v>163</v>
      </c>
      <c r="C99" s="44" t="s">
        <v>164</v>
      </c>
      <c r="D99" s="44">
        <v>5.2</v>
      </c>
      <c r="E99" s="44">
        <v>5.6</v>
      </c>
      <c r="F99" s="6" t="str">
        <f t="shared" si="1"/>
        <v>Q2</v>
      </c>
      <c r="G99" s="19">
        <v>0.53500000000000003</v>
      </c>
    </row>
    <row r="100" spans="1:7" x14ac:dyDescent="0.3">
      <c r="A100" s="87" t="s">
        <v>275</v>
      </c>
      <c r="B100" s="44" t="s">
        <v>169</v>
      </c>
      <c r="C100" s="44" t="s">
        <v>170</v>
      </c>
      <c r="D100" s="44">
        <v>4.5</v>
      </c>
      <c r="E100" s="44">
        <v>7.5</v>
      </c>
      <c r="F100" s="6" t="str">
        <f t="shared" si="1"/>
        <v>Q1</v>
      </c>
      <c r="G100" s="19">
        <v>0.79700000000000004</v>
      </c>
    </row>
    <row r="101" spans="1:7" x14ac:dyDescent="0.3">
      <c r="A101" s="87" t="s">
        <v>275</v>
      </c>
      <c r="B101" s="46" t="s">
        <v>225</v>
      </c>
      <c r="C101" s="46" t="s">
        <v>185</v>
      </c>
      <c r="D101" s="44">
        <v>3.8</v>
      </c>
      <c r="E101" s="44">
        <v>4.0999999999999996</v>
      </c>
      <c r="F101" s="6" t="str">
        <f t="shared" si="1"/>
        <v>Q2</v>
      </c>
      <c r="G101" s="38">
        <v>0.55700000000000005</v>
      </c>
    </row>
    <row r="102" spans="1:7" x14ac:dyDescent="0.3">
      <c r="A102" s="87" t="s">
        <v>275</v>
      </c>
      <c r="B102" s="44" t="s">
        <v>221</v>
      </c>
      <c r="C102" s="44" t="s">
        <v>174</v>
      </c>
      <c r="D102" s="44">
        <v>3.5</v>
      </c>
      <c r="E102" s="44">
        <v>6.7</v>
      </c>
      <c r="F102" s="6" t="str">
        <f t="shared" si="1"/>
        <v>Q2</v>
      </c>
      <c r="G102" s="19">
        <v>0.72599999999999998</v>
      </c>
    </row>
    <row r="103" spans="1:7" x14ac:dyDescent="0.3">
      <c r="A103" s="87" t="s">
        <v>275</v>
      </c>
      <c r="B103" s="44" t="s">
        <v>172</v>
      </c>
      <c r="C103" s="44" t="s">
        <v>173</v>
      </c>
      <c r="D103" s="44">
        <v>3.2</v>
      </c>
      <c r="E103" s="44">
        <v>6.8</v>
      </c>
      <c r="F103" s="6" t="str">
        <f t="shared" si="1"/>
        <v>Q2</v>
      </c>
      <c r="G103" s="19">
        <v>0.55300000000000005</v>
      </c>
    </row>
    <row r="104" spans="1:7" x14ac:dyDescent="0.3">
      <c r="A104" s="87" t="s">
        <v>275</v>
      </c>
      <c r="B104" s="44" t="s">
        <v>220</v>
      </c>
      <c r="C104" s="44" t="s">
        <v>171</v>
      </c>
      <c r="D104" s="44">
        <v>3</v>
      </c>
      <c r="E104" s="44">
        <v>5.8</v>
      </c>
      <c r="F104" s="6" t="str">
        <f t="shared" si="1"/>
        <v>Q2</v>
      </c>
      <c r="G104" s="19">
        <v>0.57499999999999996</v>
      </c>
    </row>
    <row r="105" spans="1:7" ht="17.25" thickBot="1" x14ac:dyDescent="0.35">
      <c r="A105" s="88" t="s">
        <v>275</v>
      </c>
      <c r="B105" s="45" t="s">
        <v>175</v>
      </c>
      <c r="C105" s="45" t="s">
        <v>176</v>
      </c>
      <c r="D105" s="45">
        <v>2.1</v>
      </c>
      <c r="E105" s="45">
        <v>2.9</v>
      </c>
      <c r="F105" s="21" t="str">
        <f t="shared" si="1"/>
        <v>Q3</v>
      </c>
      <c r="G105" s="58">
        <v>0.40200000000000002</v>
      </c>
    </row>
    <row r="106" spans="1:7" x14ac:dyDescent="0.3">
      <c r="A106" s="86" t="s">
        <v>13</v>
      </c>
      <c r="B106" s="43" t="s">
        <v>8</v>
      </c>
      <c r="C106" s="43" t="s">
        <v>9</v>
      </c>
      <c r="D106" s="43">
        <v>3.9</v>
      </c>
      <c r="E106" s="43">
        <v>7.2</v>
      </c>
      <c r="F106" s="77" t="str">
        <f t="shared" si="1"/>
        <v>Q2</v>
      </c>
      <c r="G106" s="55">
        <v>0.69</v>
      </c>
    </row>
    <row r="107" spans="1:7" x14ac:dyDescent="0.3">
      <c r="A107" s="87" t="s">
        <v>276</v>
      </c>
      <c r="B107" s="44" t="s">
        <v>12</v>
      </c>
      <c r="C107" s="44" t="s">
        <v>11</v>
      </c>
      <c r="D107" s="44">
        <v>3.7</v>
      </c>
      <c r="E107" s="44">
        <v>2.7</v>
      </c>
      <c r="F107" s="6" t="str">
        <f t="shared" si="1"/>
        <v>Q3</v>
      </c>
      <c r="G107" s="53">
        <v>0.45</v>
      </c>
    </row>
    <row r="108" spans="1:7" ht="17.25" thickBot="1" x14ac:dyDescent="0.35">
      <c r="A108" s="88" t="s">
        <v>276</v>
      </c>
      <c r="B108" s="45" t="s">
        <v>16</v>
      </c>
      <c r="C108" s="45" t="s">
        <v>10</v>
      </c>
      <c r="D108" s="45">
        <v>2.2000000000000002</v>
      </c>
      <c r="E108" s="45">
        <v>4.3</v>
      </c>
      <c r="F108" s="21" t="str">
        <f t="shared" si="1"/>
        <v>Q3</v>
      </c>
      <c r="G108" s="54">
        <v>0.39900000000000002</v>
      </c>
    </row>
    <row r="109" spans="1:7" x14ac:dyDescent="0.3">
      <c r="A109" s="86" t="s">
        <v>188</v>
      </c>
      <c r="B109" s="67" t="s">
        <v>252</v>
      </c>
      <c r="C109" s="67" t="s">
        <v>226</v>
      </c>
      <c r="D109" s="67">
        <v>31.3</v>
      </c>
      <c r="E109" s="67">
        <v>42.8</v>
      </c>
      <c r="F109" s="77" t="str">
        <f t="shared" si="1"/>
        <v>S1</v>
      </c>
      <c r="G109" s="78">
        <v>0.98299999999999998</v>
      </c>
    </row>
    <row r="110" spans="1:7" x14ac:dyDescent="0.3">
      <c r="A110" s="87" t="s">
        <v>277</v>
      </c>
      <c r="B110" s="44" t="s">
        <v>257</v>
      </c>
      <c r="C110" s="44" t="s">
        <v>258</v>
      </c>
      <c r="D110" s="44">
        <v>26.6</v>
      </c>
      <c r="E110" s="44">
        <v>32.6</v>
      </c>
      <c r="F110" s="6" t="str">
        <f t="shared" si="1"/>
        <v>S1</v>
      </c>
      <c r="G110" s="68">
        <v>0.97199999999999998</v>
      </c>
    </row>
    <row r="111" spans="1:7" x14ac:dyDescent="0.3">
      <c r="A111" s="87" t="s">
        <v>277</v>
      </c>
      <c r="B111" s="44" t="s">
        <v>54</v>
      </c>
      <c r="C111" s="44" t="s">
        <v>55</v>
      </c>
      <c r="D111" s="44">
        <v>9.9</v>
      </c>
      <c r="E111" s="44">
        <v>13.7</v>
      </c>
      <c r="F111" s="6" t="str">
        <f t="shared" si="1"/>
        <v>Q1</v>
      </c>
      <c r="G111" s="59">
        <v>0.89</v>
      </c>
    </row>
    <row r="112" spans="1:7" x14ac:dyDescent="0.3">
      <c r="A112" s="87" t="s">
        <v>277</v>
      </c>
      <c r="B112" s="44" t="s">
        <v>56</v>
      </c>
      <c r="C112" s="44" t="s">
        <v>57</v>
      </c>
      <c r="D112" s="44">
        <v>4.5</v>
      </c>
      <c r="E112" s="44">
        <v>7.7</v>
      </c>
      <c r="F112" s="6" t="str">
        <f t="shared" si="1"/>
        <v>Q2</v>
      </c>
      <c r="G112" s="59">
        <v>0.624</v>
      </c>
    </row>
    <row r="113" spans="1:7" x14ac:dyDescent="0.3">
      <c r="A113" s="87" t="s">
        <v>277</v>
      </c>
      <c r="B113" s="44" t="s">
        <v>259</v>
      </c>
      <c r="C113" s="44" t="s">
        <v>260</v>
      </c>
      <c r="D113" s="44">
        <v>4.5</v>
      </c>
      <c r="E113" s="44">
        <v>5.0999999999999996</v>
      </c>
      <c r="F113" s="6" t="str">
        <f t="shared" si="1"/>
        <v>Q2</v>
      </c>
      <c r="G113" s="59">
        <v>0.63800000000000001</v>
      </c>
    </row>
    <row r="114" spans="1:7" x14ac:dyDescent="0.3">
      <c r="A114" s="87" t="s">
        <v>277</v>
      </c>
      <c r="B114" s="44" t="s">
        <v>60</v>
      </c>
      <c r="C114" s="44" t="s">
        <v>61</v>
      </c>
      <c r="D114" s="44">
        <v>2.9</v>
      </c>
      <c r="E114" s="44">
        <v>4.5999999999999996</v>
      </c>
      <c r="F114" s="6" t="str">
        <f t="shared" si="1"/>
        <v>Q3</v>
      </c>
      <c r="G114" s="59">
        <v>0.317</v>
      </c>
    </row>
    <row r="115" spans="1:7" x14ac:dyDescent="0.3">
      <c r="A115" s="87" t="s">
        <v>277</v>
      </c>
      <c r="B115" s="44" t="s">
        <v>62</v>
      </c>
      <c r="C115" s="44" t="s">
        <v>62</v>
      </c>
      <c r="D115" s="44">
        <v>2.8</v>
      </c>
      <c r="E115" s="44">
        <v>5.0999999999999996</v>
      </c>
      <c r="F115" s="6" t="str">
        <f t="shared" si="1"/>
        <v>Q2</v>
      </c>
      <c r="G115" s="59">
        <v>0.50800000000000001</v>
      </c>
    </row>
    <row r="116" spans="1:7" x14ac:dyDescent="0.3">
      <c r="A116" s="87" t="s">
        <v>277</v>
      </c>
      <c r="B116" s="44" t="s">
        <v>63</v>
      </c>
      <c r="C116" s="44" t="s">
        <v>64</v>
      </c>
      <c r="D116" s="44">
        <v>2.7</v>
      </c>
      <c r="E116" s="44">
        <v>4.7</v>
      </c>
      <c r="F116" s="6" t="str">
        <f t="shared" si="1"/>
        <v>Q3</v>
      </c>
      <c r="G116" s="59">
        <v>0.39600000000000002</v>
      </c>
    </row>
    <row r="117" spans="1:7" x14ac:dyDescent="0.3">
      <c r="A117" s="87" t="s">
        <v>277</v>
      </c>
      <c r="B117" s="44" t="s">
        <v>58</v>
      </c>
      <c r="C117" s="44" t="s">
        <v>59</v>
      </c>
      <c r="D117" s="44">
        <v>2.5</v>
      </c>
      <c r="E117" s="44">
        <v>4.9000000000000004</v>
      </c>
      <c r="F117" s="6" t="str">
        <f t="shared" si="1"/>
        <v>Q4</v>
      </c>
      <c r="G117" s="59">
        <v>0.217</v>
      </c>
    </row>
    <row r="118" spans="1:7" x14ac:dyDescent="0.3">
      <c r="A118" s="87" t="s">
        <v>277</v>
      </c>
      <c r="B118" s="44" t="s">
        <v>68</v>
      </c>
      <c r="C118" s="44" t="s">
        <v>69</v>
      </c>
      <c r="D118" s="44">
        <v>2.4</v>
      </c>
      <c r="E118" s="44">
        <v>5.5</v>
      </c>
      <c r="F118" s="6" t="str">
        <f t="shared" si="1"/>
        <v>Q3</v>
      </c>
      <c r="G118" s="59">
        <v>0.33800000000000002</v>
      </c>
    </row>
    <row r="119" spans="1:7" x14ac:dyDescent="0.3">
      <c r="A119" s="87" t="s">
        <v>277</v>
      </c>
      <c r="B119" s="44" t="s">
        <v>70</v>
      </c>
      <c r="C119" s="44" t="s">
        <v>263</v>
      </c>
      <c r="D119" s="44">
        <v>1.8</v>
      </c>
      <c r="E119" s="44">
        <v>3.2</v>
      </c>
      <c r="F119" s="6" t="str">
        <f t="shared" si="1"/>
        <v>Q4</v>
      </c>
      <c r="G119" s="59">
        <v>0.218</v>
      </c>
    </row>
    <row r="120" spans="1:7" ht="17.25" thickBot="1" x14ac:dyDescent="0.35">
      <c r="A120" s="87" t="s">
        <v>277</v>
      </c>
      <c r="B120" s="44" t="s">
        <v>65</v>
      </c>
      <c r="C120" s="44" t="s">
        <v>66</v>
      </c>
      <c r="D120" s="44">
        <v>1.7</v>
      </c>
      <c r="E120" s="44">
        <v>2.9</v>
      </c>
      <c r="F120" s="21" t="str">
        <f t="shared" si="1"/>
        <v>Q3</v>
      </c>
      <c r="G120" s="80">
        <v>0.27800000000000002</v>
      </c>
    </row>
    <row r="121" spans="1:7" x14ac:dyDescent="0.3">
      <c r="A121" s="86" t="s">
        <v>27</v>
      </c>
      <c r="B121" s="43" t="s">
        <v>14</v>
      </c>
      <c r="C121" s="43" t="s">
        <v>15</v>
      </c>
      <c r="D121" s="43">
        <v>5.5</v>
      </c>
      <c r="E121" s="43">
        <v>11</v>
      </c>
      <c r="F121" s="77" t="str">
        <f t="shared" si="1"/>
        <v>Q2</v>
      </c>
      <c r="G121" s="79">
        <v>0.69399999999999995</v>
      </c>
    </row>
    <row r="122" spans="1:7" ht="17.25" thickBot="1" x14ac:dyDescent="0.35">
      <c r="A122" s="88" t="s">
        <v>278</v>
      </c>
      <c r="B122" s="45" t="s">
        <v>17</v>
      </c>
      <c r="C122" s="45" t="s">
        <v>17</v>
      </c>
      <c r="D122" s="45">
        <v>3.5</v>
      </c>
      <c r="E122" s="45">
        <v>6.7</v>
      </c>
      <c r="F122" s="21" t="str">
        <f t="shared" si="1"/>
        <v>Q2</v>
      </c>
      <c r="G122" s="54">
        <v>0.67</v>
      </c>
    </row>
    <row r="123" spans="1:7" ht="17.25" thickBot="1" x14ac:dyDescent="0.35">
      <c r="A123" s="83" t="s">
        <v>28</v>
      </c>
      <c r="B123" s="43" t="s">
        <v>18</v>
      </c>
      <c r="C123" s="43" t="s">
        <v>19</v>
      </c>
      <c r="D123" s="43">
        <v>0.7</v>
      </c>
      <c r="E123" s="43">
        <v>2</v>
      </c>
      <c r="F123" s="82" t="str">
        <f t="shared" si="1"/>
        <v>Q4</v>
      </c>
      <c r="G123" s="60">
        <v>5.3999999999999999E-2</v>
      </c>
    </row>
    <row r="124" spans="1:7" x14ac:dyDescent="0.3">
      <c r="A124" s="86" t="s">
        <v>29</v>
      </c>
      <c r="B124" s="43" t="s">
        <v>253</v>
      </c>
      <c r="C124" s="43" t="s">
        <v>22</v>
      </c>
      <c r="D124" s="43">
        <v>6.1</v>
      </c>
      <c r="E124" s="43">
        <v>11.3</v>
      </c>
      <c r="F124" s="77" t="str">
        <f t="shared" si="1"/>
        <v>Q1</v>
      </c>
      <c r="G124" s="81">
        <v>0.78900000000000003</v>
      </c>
    </row>
    <row r="125" spans="1:7" ht="17.25" thickBot="1" x14ac:dyDescent="0.35">
      <c r="A125" s="88" t="s">
        <v>279</v>
      </c>
      <c r="B125" s="45" t="s">
        <v>23</v>
      </c>
      <c r="C125" s="45" t="s">
        <v>24</v>
      </c>
      <c r="D125" s="45">
        <v>4</v>
      </c>
      <c r="E125" s="45">
        <v>6.4</v>
      </c>
      <c r="F125" s="21" t="str">
        <f t="shared" si="1"/>
        <v>Q2</v>
      </c>
      <c r="G125" s="54">
        <v>0.70799999999999996</v>
      </c>
    </row>
    <row r="126" spans="1:7" ht="17.25" thickBot="1" x14ac:dyDescent="0.35">
      <c r="A126" s="75" t="s">
        <v>265</v>
      </c>
      <c r="B126" s="47" t="s">
        <v>254</v>
      </c>
      <c r="C126" s="47" t="s">
        <v>25</v>
      </c>
      <c r="D126" s="47">
        <v>1.5</v>
      </c>
      <c r="E126" s="47">
        <v>2.7</v>
      </c>
      <c r="F126" s="82" t="str">
        <f t="shared" si="1"/>
        <v>Q4</v>
      </c>
      <c r="G126" s="60">
        <v>8.3000000000000004E-2</v>
      </c>
    </row>
    <row r="127" spans="1:7" ht="17.25" thickBot="1" x14ac:dyDescent="0.35">
      <c r="A127" s="37" t="s">
        <v>31</v>
      </c>
      <c r="B127" s="47" t="s">
        <v>26</v>
      </c>
      <c r="C127" s="47" t="s">
        <v>26</v>
      </c>
      <c r="D127" s="47">
        <v>5.3</v>
      </c>
      <c r="E127" s="47">
        <v>7.4</v>
      </c>
      <c r="F127" s="82" t="str">
        <f t="shared" si="1"/>
        <v>Q1</v>
      </c>
      <c r="G127" s="60">
        <v>0.76400000000000001</v>
      </c>
    </row>
    <row r="128" spans="1:7" ht="17.25" thickBot="1" x14ac:dyDescent="0.35">
      <c r="A128" s="84" t="s">
        <v>30</v>
      </c>
      <c r="B128" s="48" t="s">
        <v>20</v>
      </c>
      <c r="C128" s="48" t="s">
        <v>21</v>
      </c>
      <c r="D128" s="48">
        <v>3.7909999999999999</v>
      </c>
      <c r="E128" s="48">
        <v>5.0999999999999996</v>
      </c>
      <c r="F128" s="82" t="str">
        <f>_xlfn.IFS(G128&lt;0.25,"Q4",G128&lt;0.5,"Q3",G128&lt;0.75,"Q2",G128&lt;0.9,"Q1",G128&gt;=0.9,"S1")</f>
        <v>Q2</v>
      </c>
      <c r="G128" s="60">
        <v>0.5</v>
      </c>
    </row>
  </sheetData>
  <mergeCells count="13">
    <mergeCell ref="A2:A3"/>
    <mergeCell ref="I2:J2"/>
    <mergeCell ref="F1:G1"/>
    <mergeCell ref="A4:A15"/>
    <mergeCell ref="A16:A20"/>
    <mergeCell ref="A109:A120"/>
    <mergeCell ref="A121:A122"/>
    <mergeCell ref="A124:A125"/>
    <mergeCell ref="A21:A42"/>
    <mergeCell ref="A43:A59"/>
    <mergeCell ref="A60:A73"/>
    <mergeCell ref="A74:A105"/>
    <mergeCell ref="A106:A108"/>
  </mergeCells>
  <phoneticPr fontId="1" type="noConversion"/>
  <conditionalFormatting sqref="G2:G128">
    <cfRule type="cellIs" dxfId="5" priority="11" operator="greaterThan">
      <formula>0.9799</formula>
    </cfRule>
    <cfRule type="cellIs" dxfId="4" priority="12" operator="greaterThan">
      <formula>0.9499</formula>
    </cfRule>
    <cfRule type="cellIs" dxfId="3" priority="13" operator="greaterThan">
      <formula>0.8999</formula>
    </cfRule>
  </conditionalFormatting>
  <conditionalFormatting sqref="F2:F128">
    <cfRule type="expression" dxfId="2" priority="2">
      <formula>G2:G128&gt;0.9799</formula>
    </cfRule>
    <cfRule type="expression" dxfId="1" priority="3">
      <formula>G2:G128&gt;0.9499</formula>
    </cfRule>
    <cfRule type="expression" dxfId="0" priority="4">
      <formula>G2:G128&gt;0.8999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50C17-A01F-4D8C-93BF-E8AB93BC7A76}">
  <dimension ref="A1:G3"/>
  <sheetViews>
    <sheetView workbookViewId="0">
      <selection activeCell="M10" sqref="M10:M11"/>
    </sheetView>
  </sheetViews>
  <sheetFormatPr defaultRowHeight="16.5" x14ac:dyDescent="0.3"/>
  <cols>
    <col min="1" max="1" width="8.875" bestFit="1" customWidth="1"/>
    <col min="2" max="2" width="17.25" bestFit="1" customWidth="1"/>
    <col min="3" max="3" width="12.625" bestFit="1" customWidth="1"/>
    <col min="4" max="4" width="13.375" bestFit="1" customWidth="1"/>
    <col min="5" max="5" width="9.5" bestFit="1" customWidth="1"/>
  </cols>
  <sheetData>
    <row r="1" spans="1:7" ht="17.25" thickBot="1" x14ac:dyDescent="0.35">
      <c r="A1" s="22" t="s">
        <v>0</v>
      </c>
      <c r="B1" s="23" t="s">
        <v>1</v>
      </c>
      <c r="C1" s="23" t="s">
        <v>243</v>
      </c>
      <c r="D1" s="23" t="s">
        <v>4</v>
      </c>
      <c r="E1" s="23" t="s">
        <v>2</v>
      </c>
      <c r="F1" s="92" t="s">
        <v>3</v>
      </c>
      <c r="G1" s="93"/>
    </row>
    <row r="2" spans="1:7" x14ac:dyDescent="0.3">
      <c r="A2" s="86" t="s">
        <v>5</v>
      </c>
      <c r="B2" s="24" t="s">
        <v>6</v>
      </c>
      <c r="C2" s="25" t="s">
        <v>32</v>
      </c>
      <c r="D2" s="26">
        <v>56.9</v>
      </c>
      <c r="E2" s="26">
        <v>46.8</v>
      </c>
      <c r="F2" s="27" t="s">
        <v>7</v>
      </c>
      <c r="G2" s="28">
        <v>0.97899999999999998</v>
      </c>
    </row>
    <row r="3" spans="1:7" ht="17.25" thickBot="1" x14ac:dyDescent="0.35">
      <c r="A3" s="88"/>
      <c r="B3" s="29" t="s">
        <v>33</v>
      </c>
      <c r="C3" s="30" t="s">
        <v>34</v>
      </c>
      <c r="D3" s="20">
        <v>13.6</v>
      </c>
      <c r="E3" s="20">
        <v>16.600000000000001</v>
      </c>
      <c r="F3" s="31" t="s">
        <v>7</v>
      </c>
      <c r="G3" s="32">
        <v>0.91100000000000003</v>
      </c>
    </row>
  </sheetData>
  <mergeCells count="2">
    <mergeCell ref="F1:G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IF2023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 Ki-Hun</dc:creator>
  <cp:lastModifiedBy>ABML</cp:lastModifiedBy>
  <dcterms:created xsi:type="dcterms:W3CDTF">2020-06-30T00:27:17Z</dcterms:created>
  <dcterms:modified xsi:type="dcterms:W3CDTF">2023-06-29T14:34:40Z</dcterms:modified>
</cp:coreProperties>
</file>